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J:\Jegyzői I\Dokumentumok\ASZÁZNYOLCAS\Aláírt anyagok\2025\20240129\7_Kertváros Kft._strandfelújítás\"/>
    </mc:Choice>
  </mc:AlternateContent>
  <xr:revisionPtr revIDLastSave="0" documentId="13_ncr:1_{228A6FC6-2E8F-48BE-B8E1-60D422582CF6}" xr6:coauthVersionLast="47" xr6:coauthVersionMax="47" xr10:uidLastSave="{00000000-0000-0000-0000-000000000000}"/>
  <bookViews>
    <workbookView xWindow="-120" yWindow="-120" windowWidth="29040" windowHeight="15840" xr2:uid="{5C77C77B-781D-4E7E-AA9D-0D091A45A91E}"/>
  </bookViews>
  <sheets>
    <sheet name="Strandfelújítás gépházak + I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5" i="3" l="1"/>
  <c r="K205" i="3"/>
  <c r="L205" i="3"/>
  <c r="L207" i="3" s="1"/>
  <c r="J206" i="3"/>
  <c r="L206" i="3" s="1"/>
  <c r="K206" i="3"/>
  <c r="J207" i="3"/>
  <c r="K207" i="3"/>
  <c r="C221" i="3"/>
  <c r="B221" i="3"/>
  <c r="D220" i="3"/>
  <c r="D219" i="3"/>
  <c r="D221" i="3" s="1"/>
  <c r="D215" i="3" l="1"/>
  <c r="B214" i="3"/>
  <c r="B213" i="3"/>
  <c r="C212" i="3"/>
  <c r="B212" i="3"/>
  <c r="C211" i="3"/>
  <c r="K81" i="3"/>
  <c r="J81" i="3"/>
  <c r="B211" i="3" s="1"/>
  <c r="C215" i="3"/>
  <c r="C214" i="3"/>
  <c r="K187" i="3"/>
  <c r="C213" i="3" s="1"/>
  <c r="J187" i="3"/>
  <c r="K135" i="3"/>
  <c r="J135" i="3"/>
  <c r="H209" i="3"/>
  <c r="F209" i="3"/>
  <c r="C216" i="3" l="1"/>
  <c r="B215" i="3"/>
  <c r="B216" i="3" s="1"/>
  <c r="L135" i="3"/>
  <c r="D212" i="3" s="1"/>
  <c r="D214" i="3"/>
  <c r="L187" i="3"/>
  <c r="D213" i="3" s="1"/>
  <c r="L81" i="3"/>
  <c r="I209" i="3"/>
  <c r="D211" i="3" l="1"/>
  <c r="D216" i="3" s="1"/>
  <c r="D224" i="3" s="1"/>
</calcChain>
</file>

<file path=xl/sharedStrings.xml><?xml version="1.0" encoding="utf-8"?>
<sst xmlns="http://schemas.openxmlformats.org/spreadsheetml/2006/main" count="386" uniqueCount="188">
  <si>
    <t>Homokszűrők</t>
  </si>
  <si>
    <t>D1600/D140 Turbidron homokszűrő 021516</t>
  </si>
  <si>
    <t>Analizátor</t>
  </si>
  <si>
    <t>GENUS GEN4 CLK-PH műszer</t>
  </si>
  <si>
    <t>Perisztaltikus vegyszeradagoló szivattyúk</t>
  </si>
  <si>
    <t>Stenner 45MP5</t>
  </si>
  <si>
    <t>Stenner 45M1</t>
  </si>
  <si>
    <t>új vízszint szabályozás</t>
  </si>
  <si>
    <t>AXIS Side Chanel Glower 502SG3.01, Serial#: 160823059</t>
  </si>
  <si>
    <t>Hőcserélő serkentő szivattyúk típusa</t>
  </si>
  <si>
    <t>Mechanikus vízórákat UH vízórára cserélni.</t>
  </si>
  <si>
    <t>D100 0-4 bar-1/4"</t>
  </si>
  <si>
    <t>FIP pillangószelep</t>
  </si>
  <si>
    <t>D140</t>
  </si>
  <si>
    <t xml:space="preserve">D160 </t>
  </si>
  <si>
    <t>D225</t>
  </si>
  <si>
    <t>FIP pillangószelep hajtóműves</t>
  </si>
  <si>
    <t>D250</t>
  </si>
  <si>
    <t>FIP visszacsapó csappantyú</t>
  </si>
  <si>
    <t>D150</t>
  </si>
  <si>
    <t>WILO BL 125/225-11/4</t>
  </si>
  <si>
    <t>NB 125-200/219BAF2AESBQQENW3 Cikkszám: 98843511</t>
  </si>
  <si>
    <t>szívó DN150</t>
  </si>
  <si>
    <t>kúpos szűkítő</t>
  </si>
  <si>
    <t>DN250-DN150</t>
  </si>
  <si>
    <t>nyomó DN125</t>
  </si>
  <si>
    <t>DN250-DN125</t>
  </si>
  <si>
    <t>WILO BL 80/220-5,5/4</t>
  </si>
  <si>
    <t>NB 80-200/214AAF2AESBQQELW3 Cikkszám: 98175428</t>
  </si>
  <si>
    <t>szívó DN100</t>
  </si>
  <si>
    <t>DN250-DN100</t>
  </si>
  <si>
    <t>nyomó DN80</t>
  </si>
  <si>
    <t>DN200-DN80</t>
  </si>
  <si>
    <t>WILO BL 80/220-5,5/4 frekvencia váltóval</t>
  </si>
  <si>
    <t>DN150-DN100</t>
  </si>
  <si>
    <t>DN150-DN80</t>
  </si>
  <si>
    <t>Lábmosó</t>
  </si>
  <si>
    <t>PREMIUM D400 homokszűrő (török)</t>
  </si>
  <si>
    <t>4m3/h szivattyú (nincs itt)</t>
  </si>
  <si>
    <t>Valvex 1,5" szelep</t>
  </si>
  <si>
    <t>Karimákon kicserélni a csavarokat (ha lehet rozsdamentesre, de ez vizsgálandó)</t>
  </si>
  <si>
    <t>WILO BL 100/250-11/4 frekvencia váltóval</t>
  </si>
  <si>
    <t>NB 
100-250/245BAF2AESBQQENW3 
Cikkszám: 98839036</t>
  </si>
  <si>
    <t>szívó DN125</t>
  </si>
  <si>
    <t>DN200-DN125</t>
  </si>
  <si>
    <t>nyomó DN100</t>
  </si>
  <si>
    <t>Stenner 45MPHP3</t>
  </si>
  <si>
    <t>Stenner 45MHP1</t>
  </si>
  <si>
    <t>FIP csappantytú</t>
  </si>
  <si>
    <t>NB 100-250/245BAF2AESBQQENW3 Cikkszám: 98839036</t>
  </si>
  <si>
    <t>Mágnes szelepek új gépház 6/4"</t>
  </si>
  <si>
    <t>ASTRAL PRAGA D1800/D140 072A015115</t>
  </si>
  <si>
    <t>ASTRAL PRAGA D1800/D140 072A015114</t>
  </si>
  <si>
    <t>Stenner 45MPHP5</t>
  </si>
  <si>
    <t>Stenner 45MHP5</t>
  </si>
  <si>
    <t>APV OLC 100/60 AE, Prod. No.: 101764382</t>
  </si>
  <si>
    <t>Siemens SAX 31 fűtésszelep</t>
  </si>
  <si>
    <t>Siemens SSC31 fűtésszelep</t>
  </si>
  <si>
    <t>Grundfos LFP5-2 540860 fűtés szivattyú</t>
  </si>
  <si>
    <t>D60-1/8" ASTRAL gyári, hátsó</t>
  </si>
  <si>
    <t>ASTRAL pillangószelep</t>
  </si>
  <si>
    <t>D110</t>
  </si>
  <si>
    <t>D160</t>
  </si>
  <si>
    <t>D200</t>
  </si>
  <si>
    <t>ASTRAL golyóscsap</t>
  </si>
  <si>
    <t>D63</t>
  </si>
  <si>
    <t>D75</t>
  </si>
  <si>
    <t>D90</t>
  </si>
  <si>
    <t>Calpeda 5,5kW 400VAC, NMP 65/16E/A</t>
  </si>
  <si>
    <t>NB 50-160/136AAF2AESBQQELW1 
Cikkszám: 97992350</t>
  </si>
  <si>
    <t>szívó DN65</t>
  </si>
  <si>
    <t>DN100-DN65</t>
  </si>
  <si>
    <t>nyomó DN50</t>
  </si>
  <si>
    <t>DN100-DN50</t>
  </si>
  <si>
    <t>Sodrófolyosó szivattyú</t>
  </si>
  <si>
    <t>Calpeda 9,2kW 400VAC, NM4 100/25A/A</t>
  </si>
  <si>
    <t>NB 
80-160/147-127AAF2AESBQQENW
1 
Cikkszám: 98844327</t>
  </si>
  <si>
    <t>DN200-DN100</t>
  </si>
  <si>
    <t>Szökőkút szivattyú</t>
  </si>
  <si>
    <t>Calpeda NM4 40/16A/B 0,75kW</t>
  </si>
  <si>
    <t xml:space="preserve"> NB 
40-160/162AAF2AESBQQEFW3 
Cikkszám: 98283855</t>
  </si>
  <si>
    <t>DN150-DN65</t>
  </si>
  <si>
    <t>nyomó DN40</t>
  </si>
  <si>
    <t>DN100-DN40</t>
  </si>
  <si>
    <t>családi csúszda szivattyú</t>
  </si>
  <si>
    <t>Calpeda NM4 80/16A/A 2,2kW</t>
  </si>
  <si>
    <t>NB 80-160/161AAF2AESBQQEIW3 
Cikkszám: 97992026</t>
  </si>
  <si>
    <t>Nyakzuhany szivattyú</t>
  </si>
  <si>
    <t>Calpeda NM4 65/20A/B 3kW</t>
  </si>
  <si>
    <t xml:space="preserve"> NB 
65-200/205AAF2AESBQQEJW3 
Cikkszám: 97989353</t>
  </si>
  <si>
    <t>szívó DN80</t>
  </si>
  <si>
    <t>nyomó DN65</t>
  </si>
  <si>
    <t>Légfúvó</t>
  </si>
  <si>
    <t>AXIS 6025…5T, 5,5kW</t>
  </si>
  <si>
    <t>ASTRAL PRAGA D1200/D90</t>
  </si>
  <si>
    <t>Stenner 45MPHP2</t>
  </si>
  <si>
    <t>kicserélni a csavarokat</t>
  </si>
  <si>
    <t>M16x100 készlet</t>
  </si>
  <si>
    <t>M16x160 készlet</t>
  </si>
  <si>
    <t>DN65 L=194mm, D90 karimához passzol</t>
  </si>
  <si>
    <t>ASTRAL csappanytú (visszacsapószelep)</t>
  </si>
  <si>
    <t>D50</t>
  </si>
  <si>
    <t>PVC csövezés kiépítése a szűrőkhöz a hatállású szelep cseréje motoros szelepkre</t>
  </si>
  <si>
    <t>Calpeda NMP 50/12D/A 3kW</t>
  </si>
  <si>
    <t>NB 50-250/241AAF2AESBQQEJW3 
Cikkszám: 98439130</t>
  </si>
  <si>
    <t>DN80-DN65</t>
  </si>
  <si>
    <t>DN80-DN50</t>
  </si>
  <si>
    <t>Süni szivattyú</t>
  </si>
  <si>
    <t>Calpeda NM4 40/20B/A 1,1kW</t>
  </si>
  <si>
    <t>NB 
40-200/198AAF2AESBQQEGW3 
Cikkszám: 98161765</t>
  </si>
  <si>
    <t>DN80-DN40</t>
  </si>
  <si>
    <t>Calpeda NM4 32/16AE 0,37kW</t>
  </si>
  <si>
    <t>NB 
32-160.1/172AAF2AESBQQEDW3 
Cikkszám: 98987628</t>
  </si>
  <si>
    <t>szívó DN50</t>
  </si>
  <si>
    <t>nyomó DN32</t>
  </si>
  <si>
    <t>DN80-DN32</t>
  </si>
  <si>
    <t>ASTRAL PRAGA D1200/D90, 03E498908</t>
  </si>
  <si>
    <t>Calpeda NMP 50/12FE 2,2kW</t>
  </si>
  <si>
    <t>NB 50-200/210AAF2AESBQQEIW3 
Cikkszám: 98149348</t>
  </si>
  <si>
    <t>ASTRAL ASTER 99 (60kg)</t>
  </si>
  <si>
    <t>Zsomp szivattyúk kiépítése</t>
  </si>
  <si>
    <t>Pótvíz vezetékek átépítése, nyomáscsökkentő kiépítése</t>
  </si>
  <si>
    <t>DN150-es motoros pillangószelepek automata szűrőmosásához</t>
  </si>
  <si>
    <t>A motoros szelepek vezérlése a kapcsoló szekrény ajánlatában szerepel majd</t>
  </si>
  <si>
    <t>DN80-as motoros pillangószelepek automata szűrő mosáshoz</t>
  </si>
  <si>
    <t>Csempe javítás ülő medence kiegyenlítő tároló</t>
  </si>
  <si>
    <t>Büfé HMV 150 literes bojler megszüntetése</t>
  </si>
  <si>
    <t>Elektromos szekrények helyének kiépítése a lépcsőkhöz. Alap, oldalfal ajtó, tető.</t>
  </si>
  <si>
    <t>Polikarbonát tető a lépcső fölé</t>
  </si>
  <si>
    <t>OBO-RAKS kábelcsatorna idomokkal,
tartóval szerelve.
100x60x0,8 mm csatorna (m)</t>
  </si>
  <si>
    <t>Védőcső falonkívül szerelve.
MŰ II 20 nn</t>
  </si>
  <si>
    <t xml:space="preserve">Védőcső falonkívül szerelve.
MŰ II 25 nn	</t>
  </si>
  <si>
    <t>Védőcső falonkívül szerelve.
MŰ II 32 nn</t>
  </si>
  <si>
    <t xml:space="preserve">Műanyag szigetelésü rézkábel előre elhelyezet csatornába,		
vagy védőcsőbe, elágazó  kötések nélkül  szerelve.		
MT 3x0,75 mm2	</t>
  </si>
  <si>
    <t xml:space="preserve">Műanyag szigetelésü rézkábel előre elhelyezet csatornába,		
vagy védőcsőbe, elágazó  kötések nélkül  szerelve.		
MBCu  3x1,5 mm2	</t>
  </si>
  <si>
    <t xml:space="preserve">Műanyag szigetelésü rézkábel előre elhelyezet csatornába,		
vagy védőcsőbe, elágazó  kötések nélkül  szerelve.		
ysly 4x2.5mm2	x2.5mm2	</t>
  </si>
  <si>
    <t>Műanyag szigetelésü rézkábel előre elhelyezet csatornába,		
vagy védőcsőbe, elágazó  kötések nélkül  szerelve.		
ysly 7*1</t>
  </si>
  <si>
    <t xml:space="preserve">Műanyag szigetelésü rézkábel előre elhelyezet csatornába,		
vagy védőcsőbe, elágazó  kötések nélkül  szerelve.		
yslycy 4x2.5mm2		</t>
  </si>
  <si>
    <t>Műanyag szigetelésü rézkábel előre elhelyezet csatornába,		
vagy védőcsőbe, elágazó  kötések nélkül  szerelve.		
ysly 5x6</t>
  </si>
  <si>
    <t>Műanyag szigetelésü rézkábel előre elhelyezet csatornába,		
vagy védőcsőbe, elágazó  kötések nélkül  szerelve.		
lycy5x0.5</t>
  </si>
  <si>
    <t>Műanyag szigetelésü rézkábel előre elhelyezet csatornába,		
vagy védőcsőbe, elágazó  kötések nélkül  szerelve.		
Lycy2x1</t>
  </si>
  <si>
    <t>PLC. Vezérlő szerelése bekötése		
programozása telepítése</t>
  </si>
  <si>
    <t>Dugaszoló aljzat falonkívül szerelve.		
230V IP 44		2p+f 16A</t>
  </si>
  <si>
    <t>Freqvenciaválltó
felszerelés,bekötés
4kw</t>
  </si>
  <si>
    <t>Vegyszeradagoló szivattyúk reteszelésének bekötése</t>
  </si>
  <si>
    <t>Szintkapcsoló, vezérlő szerelés</t>
  </si>
  <si>
    <t>Maxthermo vizhőfok szabályzó		
felszerelése, bekötése</t>
  </si>
  <si>
    <t>Szivattyúk, motoros szelepek
elektromos bekötése</t>
  </si>
  <si>
    <t>Megvalósulási terv készítés</t>
  </si>
  <si>
    <t>Érintésvédelmi mérés,
jegyzőkönyv készítés.</t>
  </si>
  <si>
    <t>Gépészettel próbaüzem, műszaki átadás,	
kezelő személyzet betanítása.</t>
  </si>
  <si>
    <t>Kapcsoló szekrény, főkapcsolóval,		
FI relévevel, fázisfigyelővel, kismegszaítókkal, fütés szabályzásal, motorvédő kapcsolókkal, szükséges relékkel, szint vezérléssel, kapcsolókkal kompletten.Termék: CE tanusítvánnyal</t>
  </si>
  <si>
    <t>Gépház EPH.kialakitás
kiépitése</t>
  </si>
  <si>
    <t>Nyomásmérő órák</t>
  </si>
  <si>
    <t xml:space="preserve">WILO </t>
  </si>
  <si>
    <t>Hőcserélő serkentő szivattyú</t>
  </si>
  <si>
    <t>WILO</t>
  </si>
  <si>
    <t>Gépészettel próbaüzem, műszaki átadás,	
kezelő személyzet betanítása (óra)</t>
  </si>
  <si>
    <t>Gépházak és kapcsolódó műszaki területek felújítási terve</t>
  </si>
  <si>
    <t>Anyag egység nettó Ft</t>
  </si>
  <si>
    <t>Anyag érték nettó Ft</t>
  </si>
  <si>
    <t>Munkadíj egység nettó Ft</t>
  </si>
  <si>
    <t>Munkadíj érték nettó Ft</t>
  </si>
  <si>
    <t xml:space="preserve">A légkompresszort felújítani, szűrőt szerelni rá és visszacsapó szeleppel ellátni. </t>
  </si>
  <si>
    <t xml:space="preserve">Forrasztott hőcserélőket lecserélni alfa laval lemezes hőcserélőre. </t>
  </si>
  <si>
    <t>Homokszűrőkön és szivattyúkon nyomásmérő órák cseréje.</t>
  </si>
  <si>
    <t>Kamikaze Csúszda nedvesítés szivattyú</t>
  </si>
  <si>
    <t>BODY Slide csúszda nedvesítés szivattyú</t>
  </si>
  <si>
    <t>Homokcsere</t>
  </si>
  <si>
    <t>Csúszda medence forgató szivattyú</t>
  </si>
  <si>
    <t>Hullám medence vízforgató szivattyú</t>
  </si>
  <si>
    <t>Homokszűrőkön és szivattyúkon nyomásmérő órák cseréje</t>
  </si>
  <si>
    <t>medence vízforgató szivattyú</t>
  </si>
  <si>
    <t>Gyerek Csúszda szivattyú</t>
  </si>
  <si>
    <t xml:space="preserve">Homokszűrők </t>
  </si>
  <si>
    <t>Homokszűrő</t>
  </si>
  <si>
    <t>Gépház számítógépes rendszereinek (net, PLC, vezérlés) működtetése</t>
  </si>
  <si>
    <t>Strand kamerák és videórögzítő csere, kábelezéssel</t>
  </si>
  <si>
    <t>Homokcsere és szelepek:</t>
  </si>
  <si>
    <t>Szivattyúk:</t>
  </si>
  <si>
    <t>Elektromos szekrények:</t>
  </si>
  <si>
    <t>összesítés</t>
  </si>
  <si>
    <t>Vízszerelés, kőműves munkák</t>
  </si>
  <si>
    <t>Hőcserélő</t>
  </si>
  <si>
    <t>Összesen:</t>
  </si>
  <si>
    <t>Gépházak IT hálózat</t>
  </si>
  <si>
    <t>Strand kamerarendszer</t>
  </si>
  <si>
    <t>Teljes projekt (nettó)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</si>
</sst>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\ &quot;Ft&quot;"/>
  </numFmts>
  <fonts count="7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name val="Aptos"/>
      <family val="2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 tint="-0.14999847407452621"/>
      <name val="Aptos Narrow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2" fillId="5" borderId="0" xfId="0" applyNumberFormat="1" applyFont="1" applyFill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left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left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left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horizontal="left" vertical="center" wrapText="1"/>
    </xf>
    <xf numFmtId="3" fontId="2" fillId="9" borderId="1" xfId="0" applyNumberFormat="1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wrapText="1"/>
    </xf>
    <xf numFmtId="16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7E4C-A73E-4526-B5F1-2FD887340C49}">
  <sheetPr>
    <pageSetUpPr fitToPage="1"/>
  </sheetPr>
  <dimension ref="A2:L224"/>
  <sheetViews>
    <sheetView tabSelected="1" topLeftCell="A160" zoomScale="96" zoomScaleNormal="96" workbookViewId="0">
      <selection activeCell="A146" sqref="A146:L165"/>
    </sheetView>
  </sheetViews>
  <sheetFormatPr defaultColWidth="9.140625" defaultRowHeight="15" x14ac:dyDescent="0.25"/>
  <cols>
    <col min="1" max="1" width="27.140625" style="5" customWidth="1"/>
    <col min="2" max="2" width="16.42578125" style="5" customWidth="1"/>
    <col min="3" max="3" width="12.85546875" style="3" customWidth="1"/>
    <col min="4" max="4" width="23.28515625" style="3" customWidth="1"/>
    <col min="5" max="8" width="14.7109375" style="3" customWidth="1"/>
    <col min="9" max="10" width="16.28515625" style="3" customWidth="1"/>
    <col min="11" max="11" width="17.42578125" style="3" customWidth="1"/>
    <col min="12" max="12" width="31.7109375" style="3" customWidth="1"/>
    <col min="13" max="16384" width="9.140625" style="3"/>
  </cols>
  <sheetData>
    <row r="2" spans="1:12" x14ac:dyDescent="0.25">
      <c r="A2" s="32" t="s">
        <v>158</v>
      </c>
      <c r="B2" s="33"/>
    </row>
    <row r="4" spans="1:12" ht="30" x14ac:dyDescent="0.25">
      <c r="A4" s="1"/>
      <c r="B4" s="1"/>
      <c r="C4" s="2"/>
      <c r="D4" s="2"/>
      <c r="E4" s="2" t="s">
        <v>159</v>
      </c>
      <c r="F4" s="2" t="s">
        <v>160</v>
      </c>
      <c r="G4" s="2" t="s">
        <v>161</v>
      </c>
      <c r="H4" s="2" t="s">
        <v>162</v>
      </c>
      <c r="J4" s="4"/>
      <c r="K4" s="4"/>
      <c r="L4" s="4"/>
    </row>
    <row r="5" spans="1:12" ht="60" x14ac:dyDescent="0.25">
      <c r="A5" s="6" t="s">
        <v>0</v>
      </c>
      <c r="B5" s="6" t="s">
        <v>1</v>
      </c>
      <c r="C5" s="7">
        <v>1</v>
      </c>
      <c r="D5" s="7" t="s">
        <v>168</v>
      </c>
      <c r="E5" s="7">
        <v>922858.95946240006</v>
      </c>
      <c r="F5" s="7">
        <v>922858.95946240006</v>
      </c>
      <c r="G5" s="7">
        <v>726376.12800000003</v>
      </c>
      <c r="H5" s="7">
        <v>726376.12800000003</v>
      </c>
      <c r="I5" s="3">
        <v>1</v>
      </c>
    </row>
    <row r="6" spans="1:12" ht="60" x14ac:dyDescent="0.25">
      <c r="A6" s="6" t="s">
        <v>0</v>
      </c>
      <c r="B6" s="6" t="s">
        <v>1</v>
      </c>
      <c r="C6" s="7">
        <v>1</v>
      </c>
      <c r="D6" s="7" t="s">
        <v>168</v>
      </c>
      <c r="E6" s="7">
        <v>922858.95946240006</v>
      </c>
      <c r="F6" s="7">
        <v>922858.95946240006</v>
      </c>
      <c r="G6" s="7">
        <v>726376.12800000003</v>
      </c>
      <c r="H6" s="7">
        <v>726376.12800000003</v>
      </c>
      <c r="I6" s="3">
        <v>1</v>
      </c>
    </row>
    <row r="7" spans="1:12" x14ac:dyDescent="0.25">
      <c r="A7" s="6" t="s">
        <v>153</v>
      </c>
      <c r="B7" s="6" t="s">
        <v>11</v>
      </c>
      <c r="C7" s="7">
        <v>2</v>
      </c>
      <c r="D7" s="7"/>
      <c r="E7" s="7">
        <v>23000</v>
      </c>
      <c r="F7" s="7">
        <v>46000</v>
      </c>
      <c r="G7" s="7">
        <v>25000</v>
      </c>
      <c r="H7" s="7">
        <v>50000</v>
      </c>
      <c r="I7" s="3">
        <v>1</v>
      </c>
    </row>
    <row r="8" spans="1:12" x14ac:dyDescent="0.25">
      <c r="A8" s="6" t="s">
        <v>153</v>
      </c>
      <c r="B8" s="6" t="s">
        <v>11</v>
      </c>
      <c r="C8" s="7">
        <v>2</v>
      </c>
      <c r="D8" s="7"/>
      <c r="E8" s="7">
        <v>23000</v>
      </c>
      <c r="F8" s="7">
        <v>46000</v>
      </c>
      <c r="G8" s="7">
        <v>25000</v>
      </c>
      <c r="H8" s="7">
        <v>50000</v>
      </c>
      <c r="I8" s="3">
        <v>1</v>
      </c>
    </row>
    <row r="9" spans="1:12" ht="60" x14ac:dyDescent="0.25">
      <c r="A9" s="6" t="s">
        <v>0</v>
      </c>
      <c r="B9" s="6" t="s">
        <v>1</v>
      </c>
      <c r="C9" s="7">
        <v>1</v>
      </c>
      <c r="D9" s="7" t="s">
        <v>168</v>
      </c>
      <c r="E9" s="7">
        <v>922858.95946240006</v>
      </c>
      <c r="F9" s="7">
        <v>922858.95946240006</v>
      </c>
      <c r="G9" s="7">
        <v>726376.12800000003</v>
      </c>
      <c r="H9" s="7">
        <v>726376.12800000003</v>
      </c>
      <c r="I9" s="3">
        <v>1</v>
      </c>
    </row>
    <row r="10" spans="1:12" ht="45" x14ac:dyDescent="0.25">
      <c r="A10" s="6" t="s">
        <v>171</v>
      </c>
      <c r="B10" s="6" t="s">
        <v>11</v>
      </c>
      <c r="C10" s="7">
        <v>2</v>
      </c>
      <c r="D10" s="7"/>
      <c r="E10" s="7">
        <v>23000</v>
      </c>
      <c r="F10" s="7">
        <v>46000</v>
      </c>
      <c r="G10" s="7">
        <v>25000</v>
      </c>
      <c r="H10" s="7">
        <v>50000</v>
      </c>
      <c r="I10" s="3">
        <v>1</v>
      </c>
    </row>
    <row r="11" spans="1:12" ht="45" x14ac:dyDescent="0.25">
      <c r="A11" s="6" t="s">
        <v>0</v>
      </c>
      <c r="B11" s="6" t="s">
        <v>51</v>
      </c>
      <c r="C11" s="7">
        <v>1</v>
      </c>
      <c r="D11" s="7" t="s">
        <v>168</v>
      </c>
      <c r="E11" s="7">
        <v>1396149.6205695998</v>
      </c>
      <c r="F11" s="7">
        <v>1396149.6205695998</v>
      </c>
      <c r="G11" s="7">
        <v>829707.91200000001</v>
      </c>
      <c r="H11" s="7">
        <v>829707.91200000001</v>
      </c>
      <c r="I11" s="3">
        <v>1</v>
      </c>
    </row>
    <row r="12" spans="1:12" ht="64.900000000000006" customHeight="1" x14ac:dyDescent="0.25">
      <c r="A12" s="6"/>
      <c r="B12" s="6" t="s">
        <v>52</v>
      </c>
      <c r="C12" s="7">
        <v>1</v>
      </c>
      <c r="D12" s="7" t="s">
        <v>168</v>
      </c>
      <c r="E12" s="7">
        <v>1396149.6205695998</v>
      </c>
      <c r="F12" s="7">
        <v>1396149.6205695998</v>
      </c>
      <c r="G12" s="7">
        <v>829707.91200000001</v>
      </c>
      <c r="H12" s="7">
        <v>829707.91200000001</v>
      </c>
      <c r="I12" s="3">
        <v>1</v>
      </c>
    </row>
    <row r="13" spans="1:12" ht="45" x14ac:dyDescent="0.25">
      <c r="A13" s="6" t="s">
        <v>165</v>
      </c>
      <c r="B13" s="6" t="s">
        <v>59</v>
      </c>
      <c r="C13" s="7">
        <v>2</v>
      </c>
      <c r="D13" s="7"/>
      <c r="E13" s="7">
        <v>9408</v>
      </c>
      <c r="F13" s="7">
        <v>18816</v>
      </c>
      <c r="G13" s="7">
        <v>25000</v>
      </c>
      <c r="H13" s="7">
        <v>50000</v>
      </c>
      <c r="I13" s="3">
        <v>1</v>
      </c>
    </row>
    <row r="14" spans="1:12" ht="30" x14ac:dyDescent="0.25">
      <c r="A14" s="6" t="s">
        <v>0</v>
      </c>
      <c r="B14" s="6" t="s">
        <v>94</v>
      </c>
      <c r="C14" s="7">
        <v>1</v>
      </c>
      <c r="D14" s="7" t="s">
        <v>168</v>
      </c>
      <c r="E14" s="7">
        <v>516733.1646976</v>
      </c>
      <c r="F14" s="7">
        <v>516733.1646976</v>
      </c>
      <c r="G14" s="7">
        <v>596559.07199999993</v>
      </c>
      <c r="H14" s="7">
        <v>596559.07199999993</v>
      </c>
      <c r="I14" s="3">
        <v>1</v>
      </c>
    </row>
    <row r="15" spans="1:12" ht="45" x14ac:dyDescent="0.25">
      <c r="A15" s="6" t="s">
        <v>171</v>
      </c>
      <c r="B15" s="6" t="s">
        <v>59</v>
      </c>
      <c r="C15" s="7">
        <v>2</v>
      </c>
      <c r="D15" s="7"/>
      <c r="E15" s="7">
        <v>9408</v>
      </c>
      <c r="F15" s="7">
        <v>18816</v>
      </c>
      <c r="G15" s="7">
        <v>25000</v>
      </c>
      <c r="H15" s="7">
        <v>50000</v>
      </c>
      <c r="I15" s="3">
        <v>1</v>
      </c>
    </row>
    <row r="16" spans="1:12" ht="45" x14ac:dyDescent="0.25">
      <c r="A16" s="6" t="s">
        <v>174</v>
      </c>
      <c r="B16" s="6" t="s">
        <v>116</v>
      </c>
      <c r="C16" s="7">
        <v>1</v>
      </c>
      <c r="D16" s="7" t="s">
        <v>168</v>
      </c>
      <c r="E16" s="7">
        <v>516733.1646976</v>
      </c>
      <c r="F16" s="7">
        <v>516733.1646976</v>
      </c>
      <c r="G16" s="7">
        <v>596559.07199999993</v>
      </c>
      <c r="H16" s="7">
        <v>596559.07199999993</v>
      </c>
      <c r="I16" s="3">
        <v>1</v>
      </c>
    </row>
    <row r="17" spans="1:9" ht="45" x14ac:dyDescent="0.25">
      <c r="A17" s="6" t="s">
        <v>171</v>
      </c>
      <c r="B17" s="6" t="s">
        <v>59</v>
      </c>
      <c r="C17" s="7">
        <v>2</v>
      </c>
      <c r="D17" s="7"/>
      <c r="E17" s="7">
        <v>9408</v>
      </c>
      <c r="F17" s="7">
        <v>18816</v>
      </c>
      <c r="G17" s="7">
        <v>25000</v>
      </c>
      <c r="H17" s="7">
        <v>50000</v>
      </c>
      <c r="I17" s="3">
        <v>1</v>
      </c>
    </row>
    <row r="18" spans="1:9" x14ac:dyDescent="0.25">
      <c r="A18" s="6" t="s">
        <v>12</v>
      </c>
      <c r="B18" s="6" t="s">
        <v>13</v>
      </c>
      <c r="C18" s="7">
        <v>10</v>
      </c>
      <c r="D18" s="7"/>
      <c r="E18" s="7">
        <v>59604</v>
      </c>
      <c r="F18" s="7">
        <v>596040</v>
      </c>
      <c r="G18" s="7">
        <v>25000</v>
      </c>
      <c r="H18" s="7">
        <v>250000</v>
      </c>
      <c r="I18" s="3">
        <v>1</v>
      </c>
    </row>
    <row r="19" spans="1:9" x14ac:dyDescent="0.25">
      <c r="A19" s="6" t="s">
        <v>12</v>
      </c>
      <c r="B19" s="6" t="s">
        <v>14</v>
      </c>
      <c r="C19" s="7">
        <v>1</v>
      </c>
      <c r="D19" s="7"/>
      <c r="E19" s="7">
        <v>76976</v>
      </c>
      <c r="F19" s="7">
        <v>76976</v>
      </c>
      <c r="G19" s="7">
        <v>25000</v>
      </c>
      <c r="H19" s="7">
        <v>25000</v>
      </c>
      <c r="I19" s="3">
        <v>1</v>
      </c>
    </row>
    <row r="20" spans="1:9" x14ac:dyDescent="0.25">
      <c r="A20" s="6" t="s">
        <v>12</v>
      </c>
      <c r="B20" s="6" t="s">
        <v>15</v>
      </c>
      <c r="C20" s="7">
        <v>4</v>
      </c>
      <c r="D20" s="7"/>
      <c r="E20" s="7">
        <v>130576</v>
      </c>
      <c r="F20" s="7">
        <v>522304</v>
      </c>
      <c r="G20" s="7">
        <v>62500</v>
      </c>
      <c r="H20" s="7">
        <v>250000</v>
      </c>
      <c r="I20" s="3">
        <v>1</v>
      </c>
    </row>
    <row r="21" spans="1:9" ht="30" x14ac:dyDescent="0.25">
      <c r="A21" s="6" t="s">
        <v>16</v>
      </c>
      <c r="B21" s="6" t="s">
        <v>17</v>
      </c>
      <c r="C21" s="7">
        <v>1</v>
      </c>
      <c r="D21" s="7"/>
      <c r="E21" s="7">
        <v>342158</v>
      </c>
      <c r="F21" s="7">
        <v>342158</v>
      </c>
      <c r="G21" s="7">
        <v>62500</v>
      </c>
      <c r="H21" s="7">
        <v>62500</v>
      </c>
      <c r="I21" s="3">
        <v>1</v>
      </c>
    </row>
    <row r="22" spans="1:9" x14ac:dyDescent="0.25">
      <c r="A22" s="6" t="s">
        <v>18</v>
      </c>
      <c r="B22" s="6" t="s">
        <v>15</v>
      </c>
      <c r="C22" s="7">
        <v>2</v>
      </c>
      <c r="D22" s="7"/>
      <c r="E22" s="7">
        <v>54129.599999999999</v>
      </c>
      <c r="F22" s="7">
        <v>108259.2</v>
      </c>
      <c r="G22" s="7">
        <v>62500</v>
      </c>
      <c r="H22" s="7">
        <v>125000</v>
      </c>
      <c r="I22" s="3">
        <v>1</v>
      </c>
    </row>
    <row r="23" spans="1:9" x14ac:dyDescent="0.25">
      <c r="A23" s="6" t="s">
        <v>18</v>
      </c>
      <c r="B23" s="6" t="s">
        <v>19</v>
      </c>
      <c r="C23" s="7">
        <v>1</v>
      </c>
      <c r="D23" s="7"/>
      <c r="E23" s="7">
        <v>37783.199999999997</v>
      </c>
      <c r="F23" s="7">
        <v>37783.199999999997</v>
      </c>
      <c r="G23" s="7">
        <v>25000</v>
      </c>
      <c r="H23" s="7">
        <v>25000</v>
      </c>
      <c r="I23" s="3">
        <v>1</v>
      </c>
    </row>
    <row r="24" spans="1:9" ht="45" x14ac:dyDescent="0.25">
      <c r="A24" s="7" t="s">
        <v>36</v>
      </c>
      <c r="B24" s="6" t="s">
        <v>37</v>
      </c>
      <c r="C24" s="7">
        <v>1</v>
      </c>
      <c r="D24" s="7"/>
      <c r="E24" s="7">
        <v>401164</v>
      </c>
      <c r="F24" s="7">
        <v>401164</v>
      </c>
      <c r="G24" s="7">
        <v>111400</v>
      </c>
      <c r="H24" s="7">
        <v>111400</v>
      </c>
      <c r="I24" s="3">
        <v>1</v>
      </c>
    </row>
    <row r="25" spans="1:9" ht="30" x14ac:dyDescent="0.25">
      <c r="A25" s="7"/>
      <c r="B25" s="6" t="s">
        <v>38</v>
      </c>
      <c r="C25" s="7">
        <v>1</v>
      </c>
      <c r="D25" s="7"/>
      <c r="E25" s="7">
        <v>277164</v>
      </c>
      <c r="F25" s="7">
        <v>277164</v>
      </c>
      <c r="G25" s="7">
        <v>68200</v>
      </c>
      <c r="H25" s="7">
        <v>68200</v>
      </c>
      <c r="I25" s="3">
        <v>1</v>
      </c>
    </row>
    <row r="26" spans="1:9" x14ac:dyDescent="0.25">
      <c r="A26" s="7"/>
      <c r="B26" s="6" t="s">
        <v>39</v>
      </c>
      <c r="C26" s="7">
        <v>1</v>
      </c>
      <c r="D26" s="7"/>
      <c r="E26" s="7">
        <v>84000</v>
      </c>
      <c r="F26" s="7">
        <v>84000</v>
      </c>
      <c r="G26" s="7">
        <v>33600</v>
      </c>
      <c r="H26" s="7">
        <v>33600</v>
      </c>
      <c r="I26" s="3">
        <v>1</v>
      </c>
    </row>
    <row r="27" spans="1:9" x14ac:dyDescent="0.25">
      <c r="A27" s="6" t="s">
        <v>12</v>
      </c>
      <c r="B27" s="6" t="s">
        <v>15</v>
      </c>
      <c r="C27" s="7">
        <v>2</v>
      </c>
      <c r="D27" s="7"/>
      <c r="E27" s="7">
        <v>130576</v>
      </c>
      <c r="F27" s="7">
        <v>261152</v>
      </c>
      <c r="G27" s="7">
        <v>62500</v>
      </c>
      <c r="H27" s="7">
        <v>125000</v>
      </c>
      <c r="I27" s="3">
        <v>1</v>
      </c>
    </row>
    <row r="28" spans="1:9" x14ac:dyDescent="0.25">
      <c r="A28" s="6" t="s">
        <v>12</v>
      </c>
      <c r="B28" s="6" t="s">
        <v>13</v>
      </c>
      <c r="C28" s="7">
        <v>11</v>
      </c>
      <c r="D28" s="7"/>
      <c r="E28" s="7">
        <v>59604</v>
      </c>
      <c r="F28" s="7">
        <v>655644</v>
      </c>
      <c r="G28" s="7">
        <v>25000</v>
      </c>
      <c r="H28" s="7">
        <v>275000</v>
      </c>
      <c r="I28" s="3">
        <v>1</v>
      </c>
    </row>
    <row r="29" spans="1:9" x14ac:dyDescent="0.25">
      <c r="A29" s="6" t="s">
        <v>18</v>
      </c>
      <c r="B29" s="6" t="s">
        <v>15</v>
      </c>
      <c r="C29" s="7">
        <v>1</v>
      </c>
      <c r="D29" s="7"/>
      <c r="E29" s="7">
        <v>130576</v>
      </c>
      <c r="F29" s="7">
        <v>130576</v>
      </c>
      <c r="G29" s="7">
        <v>62500</v>
      </c>
      <c r="H29" s="7">
        <v>62500</v>
      </c>
      <c r="I29" s="3">
        <v>1</v>
      </c>
    </row>
    <row r="30" spans="1:9" x14ac:dyDescent="0.25">
      <c r="A30" s="6" t="s">
        <v>12</v>
      </c>
      <c r="B30" s="6" t="s">
        <v>13</v>
      </c>
      <c r="C30" s="7">
        <v>10</v>
      </c>
      <c r="D30" s="7"/>
      <c r="E30" s="7">
        <v>59604</v>
      </c>
      <c r="F30" s="7">
        <v>596040</v>
      </c>
      <c r="G30" s="7">
        <v>25000</v>
      </c>
      <c r="H30" s="7">
        <v>250000</v>
      </c>
      <c r="I30" s="3">
        <v>1</v>
      </c>
    </row>
    <row r="31" spans="1:9" x14ac:dyDescent="0.25">
      <c r="A31" s="6" t="s">
        <v>12</v>
      </c>
      <c r="B31" s="6" t="s">
        <v>15</v>
      </c>
      <c r="C31" s="7">
        <v>2</v>
      </c>
      <c r="D31" s="7"/>
      <c r="E31" s="7">
        <v>130576</v>
      </c>
      <c r="F31" s="7">
        <v>261152</v>
      </c>
      <c r="G31" s="7">
        <v>62500</v>
      </c>
      <c r="H31" s="7">
        <v>125000</v>
      </c>
      <c r="I31" s="3">
        <v>1</v>
      </c>
    </row>
    <row r="32" spans="1:9" x14ac:dyDescent="0.25">
      <c r="A32" s="6" t="s">
        <v>48</v>
      </c>
      <c r="B32" s="6" t="s">
        <v>15</v>
      </c>
      <c r="C32" s="7">
        <v>1</v>
      </c>
      <c r="D32" s="7"/>
      <c r="E32" s="7">
        <v>130576</v>
      </c>
      <c r="F32" s="7">
        <v>130576</v>
      </c>
      <c r="G32" s="7">
        <v>62500</v>
      </c>
      <c r="H32" s="7">
        <v>62500</v>
      </c>
      <c r="I32" s="3">
        <v>1</v>
      </c>
    </row>
    <row r="33" spans="1:9" x14ac:dyDescent="0.25">
      <c r="A33" s="6" t="s">
        <v>60</v>
      </c>
      <c r="B33" s="7" t="s">
        <v>61</v>
      </c>
      <c r="C33" s="7">
        <v>3</v>
      </c>
      <c r="D33" s="7"/>
      <c r="E33" s="7">
        <v>55440</v>
      </c>
      <c r="F33" s="7">
        <v>166320</v>
      </c>
      <c r="G33" s="7">
        <v>25000</v>
      </c>
      <c r="H33" s="7">
        <v>75000</v>
      </c>
      <c r="I33" s="3">
        <v>1</v>
      </c>
    </row>
    <row r="34" spans="1:9" x14ac:dyDescent="0.25">
      <c r="A34" s="6" t="s">
        <v>60</v>
      </c>
      <c r="B34" s="7" t="s">
        <v>13</v>
      </c>
      <c r="C34" s="7">
        <v>17</v>
      </c>
      <c r="D34" s="7"/>
      <c r="E34" s="7">
        <v>64680</v>
      </c>
      <c r="F34" s="7">
        <v>1099560</v>
      </c>
      <c r="G34" s="7">
        <v>25000</v>
      </c>
      <c r="H34" s="7">
        <v>425000</v>
      </c>
      <c r="I34" s="3">
        <v>1</v>
      </c>
    </row>
    <row r="35" spans="1:9" x14ac:dyDescent="0.25">
      <c r="A35" s="6" t="s">
        <v>60</v>
      </c>
      <c r="B35" s="7" t="s">
        <v>62</v>
      </c>
      <c r="C35" s="7">
        <v>3</v>
      </c>
      <c r="D35" s="7"/>
      <c r="E35" s="7">
        <v>78960</v>
      </c>
      <c r="F35" s="7">
        <v>236880</v>
      </c>
      <c r="G35" s="7">
        <v>25000</v>
      </c>
      <c r="H35" s="7">
        <v>75000</v>
      </c>
      <c r="I35" s="3">
        <v>1</v>
      </c>
    </row>
    <row r="36" spans="1:9" x14ac:dyDescent="0.25">
      <c r="A36" s="6" t="s">
        <v>60</v>
      </c>
      <c r="B36" s="7" t="s">
        <v>63</v>
      </c>
      <c r="C36" s="7">
        <v>4</v>
      </c>
      <c r="D36" s="7"/>
      <c r="E36" s="7">
        <v>117600</v>
      </c>
      <c r="F36" s="7">
        <v>470400</v>
      </c>
      <c r="G36" s="7">
        <v>62500</v>
      </c>
      <c r="H36" s="7">
        <v>250000</v>
      </c>
      <c r="I36" s="3">
        <v>1</v>
      </c>
    </row>
    <row r="37" spans="1:9" x14ac:dyDescent="0.25">
      <c r="A37" s="6" t="s">
        <v>64</v>
      </c>
      <c r="B37" s="7" t="s">
        <v>65</v>
      </c>
      <c r="C37" s="7">
        <v>4</v>
      </c>
      <c r="D37" s="7"/>
      <c r="E37" s="7">
        <v>9744</v>
      </c>
      <c r="F37" s="7">
        <v>38976</v>
      </c>
      <c r="G37" s="7">
        <v>25000</v>
      </c>
      <c r="H37" s="7">
        <v>100000</v>
      </c>
      <c r="I37" s="3">
        <v>1</v>
      </c>
    </row>
    <row r="38" spans="1:9" x14ac:dyDescent="0.25">
      <c r="A38" s="6" t="s">
        <v>60</v>
      </c>
      <c r="B38" s="7" t="s">
        <v>66</v>
      </c>
      <c r="C38" s="7">
        <v>2</v>
      </c>
      <c r="D38" s="7"/>
      <c r="E38" s="7">
        <v>42840</v>
      </c>
      <c r="F38" s="7">
        <v>85680</v>
      </c>
      <c r="G38" s="7">
        <v>25000</v>
      </c>
      <c r="H38" s="7">
        <v>50000</v>
      </c>
      <c r="I38" s="3">
        <v>1</v>
      </c>
    </row>
    <row r="39" spans="1:9" x14ac:dyDescent="0.25">
      <c r="A39" s="6" t="s">
        <v>60</v>
      </c>
      <c r="B39" s="7" t="s">
        <v>67</v>
      </c>
      <c r="C39" s="7">
        <v>1</v>
      </c>
      <c r="D39" s="7"/>
      <c r="E39" s="7">
        <v>49980</v>
      </c>
      <c r="F39" s="7">
        <v>49980</v>
      </c>
      <c r="G39" s="7">
        <v>25000</v>
      </c>
      <c r="H39" s="7">
        <v>25000</v>
      </c>
      <c r="I39" s="3">
        <v>1</v>
      </c>
    </row>
    <row r="40" spans="1:9" ht="45" customHeight="1" x14ac:dyDescent="0.25">
      <c r="A40" s="6" t="s">
        <v>96</v>
      </c>
      <c r="B40" s="6" t="s">
        <v>97</v>
      </c>
      <c r="C40" s="7">
        <v>40</v>
      </c>
      <c r="D40" s="7"/>
      <c r="E40" s="7">
        <v>1316</v>
      </c>
      <c r="F40" s="7">
        <v>52640</v>
      </c>
      <c r="G40" s="7">
        <v>0</v>
      </c>
      <c r="H40" s="7">
        <v>0</v>
      </c>
      <c r="I40" s="3">
        <v>1</v>
      </c>
    </row>
    <row r="41" spans="1:9" x14ac:dyDescent="0.25">
      <c r="A41" s="6" t="s">
        <v>96</v>
      </c>
      <c r="B41" s="6" t="s">
        <v>98</v>
      </c>
      <c r="C41" s="7">
        <v>8</v>
      </c>
      <c r="D41" s="7"/>
      <c r="E41" s="7">
        <v>1316</v>
      </c>
      <c r="F41" s="7">
        <v>10528</v>
      </c>
      <c r="G41" s="7">
        <v>0</v>
      </c>
      <c r="H41" s="7">
        <v>0</v>
      </c>
      <c r="I41" s="3">
        <v>1</v>
      </c>
    </row>
    <row r="42" spans="1:9" x14ac:dyDescent="0.25">
      <c r="A42" s="6" t="s">
        <v>64</v>
      </c>
      <c r="B42" s="6" t="s">
        <v>67</v>
      </c>
      <c r="C42" s="7">
        <v>6</v>
      </c>
      <c r="D42" s="7"/>
      <c r="E42" s="7">
        <v>90182.399999999994</v>
      </c>
      <c r="F42" s="7">
        <v>541094.39999999991</v>
      </c>
      <c r="G42" s="7">
        <v>25000</v>
      </c>
      <c r="H42" s="7">
        <v>150000</v>
      </c>
      <c r="I42" s="3">
        <v>1</v>
      </c>
    </row>
    <row r="43" spans="1:9" x14ac:dyDescent="0.25">
      <c r="A43" s="6" t="s">
        <v>64</v>
      </c>
      <c r="B43" s="6" t="s">
        <v>65</v>
      </c>
      <c r="C43" s="7">
        <v>2</v>
      </c>
      <c r="D43" s="7"/>
      <c r="E43" s="7">
        <v>9744</v>
      </c>
      <c r="F43" s="7">
        <v>19488</v>
      </c>
      <c r="G43" s="7">
        <v>25000</v>
      </c>
      <c r="H43" s="7">
        <v>50000</v>
      </c>
      <c r="I43" s="3">
        <v>1</v>
      </c>
    </row>
    <row r="44" spans="1:9" x14ac:dyDescent="0.25">
      <c r="A44" s="6" t="s">
        <v>60</v>
      </c>
      <c r="B44" s="6" t="s">
        <v>61</v>
      </c>
      <c r="C44" s="7">
        <v>3</v>
      </c>
      <c r="D44" s="7"/>
      <c r="E44" s="7">
        <v>55440</v>
      </c>
      <c r="F44" s="7">
        <v>166320</v>
      </c>
      <c r="G44" s="7">
        <v>25000</v>
      </c>
      <c r="H44" s="7">
        <v>75000</v>
      </c>
      <c r="I44" s="3">
        <v>1</v>
      </c>
    </row>
    <row r="45" spans="1:9" ht="30" x14ac:dyDescent="0.25">
      <c r="A45" s="6" t="s">
        <v>100</v>
      </c>
      <c r="B45" s="6" t="s">
        <v>67</v>
      </c>
      <c r="C45" s="7">
        <v>1</v>
      </c>
      <c r="D45" s="7"/>
      <c r="E45" s="7">
        <v>22016.400000000001</v>
      </c>
      <c r="F45" s="7">
        <v>22016.400000000001</v>
      </c>
      <c r="G45" s="7">
        <v>25000</v>
      </c>
      <c r="H45" s="7">
        <v>25000</v>
      </c>
      <c r="I45" s="3">
        <v>1</v>
      </c>
    </row>
    <row r="46" spans="1:9" x14ac:dyDescent="0.25">
      <c r="A46" s="6" t="s">
        <v>64</v>
      </c>
      <c r="B46" s="6" t="s">
        <v>101</v>
      </c>
      <c r="C46" s="7">
        <v>2</v>
      </c>
      <c r="D46" s="7"/>
      <c r="E46" s="7">
        <v>7224</v>
      </c>
      <c r="F46" s="7">
        <v>14448</v>
      </c>
      <c r="G46" s="7">
        <v>25000</v>
      </c>
      <c r="H46" s="7">
        <v>50000</v>
      </c>
      <c r="I46" s="3">
        <v>1</v>
      </c>
    </row>
    <row r="47" spans="1:9" x14ac:dyDescent="0.25">
      <c r="A47" s="6" t="s">
        <v>60</v>
      </c>
      <c r="B47" s="6" t="s">
        <v>67</v>
      </c>
      <c r="C47" s="7">
        <v>4</v>
      </c>
      <c r="D47" s="7"/>
      <c r="E47" s="7">
        <v>49980</v>
      </c>
      <c r="F47" s="7">
        <v>199920</v>
      </c>
      <c r="G47" s="7">
        <v>25000</v>
      </c>
      <c r="H47" s="7">
        <v>100000</v>
      </c>
      <c r="I47" s="3">
        <v>1</v>
      </c>
    </row>
    <row r="48" spans="1:9" ht="45" x14ac:dyDescent="0.25">
      <c r="A48" s="6" t="s">
        <v>102</v>
      </c>
      <c r="B48" s="6"/>
      <c r="C48" s="7">
        <v>1</v>
      </c>
      <c r="D48" s="7"/>
      <c r="E48" s="7">
        <v>208000</v>
      </c>
      <c r="F48" s="7">
        <v>208000</v>
      </c>
      <c r="G48" s="7">
        <v>508000</v>
      </c>
      <c r="H48" s="7">
        <v>508000</v>
      </c>
      <c r="I48" s="3">
        <v>1</v>
      </c>
    </row>
    <row r="49" spans="1:9" x14ac:dyDescent="0.25">
      <c r="A49" s="6" t="s">
        <v>64</v>
      </c>
      <c r="B49" s="6" t="s">
        <v>67</v>
      </c>
      <c r="C49" s="7">
        <v>6</v>
      </c>
      <c r="D49" s="7"/>
      <c r="E49" s="7">
        <v>90182.399999999994</v>
      </c>
      <c r="F49" s="7">
        <v>541094.39999999991</v>
      </c>
      <c r="G49" s="7">
        <v>25000</v>
      </c>
      <c r="H49" s="7">
        <v>150000</v>
      </c>
      <c r="I49" s="3">
        <v>1</v>
      </c>
    </row>
    <row r="50" spans="1:9" x14ac:dyDescent="0.25">
      <c r="A50" s="6" t="s">
        <v>64</v>
      </c>
      <c r="B50" s="6" t="s">
        <v>65</v>
      </c>
      <c r="C50" s="7">
        <v>2</v>
      </c>
      <c r="D50" s="7"/>
      <c r="E50" s="7">
        <v>9744</v>
      </c>
      <c r="F50" s="7">
        <v>19488</v>
      </c>
      <c r="G50" s="7">
        <v>25000</v>
      </c>
      <c r="H50" s="7">
        <v>50000</v>
      </c>
      <c r="I50" s="3">
        <v>1</v>
      </c>
    </row>
    <row r="51" spans="1:9" x14ac:dyDescent="0.25">
      <c r="A51" s="6" t="s">
        <v>60</v>
      </c>
      <c r="B51" s="6" t="s">
        <v>61</v>
      </c>
      <c r="C51" s="7">
        <v>2</v>
      </c>
      <c r="D51" s="7"/>
      <c r="E51" s="7">
        <v>55440</v>
      </c>
      <c r="F51" s="7">
        <v>110880</v>
      </c>
      <c r="G51" s="7">
        <v>25000</v>
      </c>
      <c r="H51" s="7">
        <v>50000</v>
      </c>
      <c r="I51" s="3">
        <v>1</v>
      </c>
    </row>
    <row r="52" spans="1:9" ht="30" x14ac:dyDescent="0.25">
      <c r="A52" s="6" t="s">
        <v>100</v>
      </c>
      <c r="B52" s="6" t="s">
        <v>67</v>
      </c>
      <c r="C52" s="7">
        <v>1</v>
      </c>
      <c r="D52" s="7"/>
      <c r="E52" s="7">
        <v>22016.400000000001</v>
      </c>
      <c r="F52" s="7">
        <v>22016.400000000001</v>
      </c>
      <c r="G52" s="7">
        <v>25000</v>
      </c>
      <c r="H52" s="7">
        <v>25000</v>
      </c>
      <c r="I52" s="3">
        <v>1</v>
      </c>
    </row>
    <row r="53" spans="1:9" x14ac:dyDescent="0.25">
      <c r="A53" s="6" t="s">
        <v>60</v>
      </c>
      <c r="B53" s="6" t="s">
        <v>67</v>
      </c>
      <c r="C53" s="7">
        <v>3</v>
      </c>
      <c r="D53" s="7"/>
      <c r="E53" s="7">
        <v>49980</v>
      </c>
      <c r="F53" s="7">
        <v>149940</v>
      </c>
      <c r="G53" s="7">
        <v>25000</v>
      </c>
      <c r="H53" s="7">
        <v>75000</v>
      </c>
      <c r="I53" s="3">
        <v>1</v>
      </c>
    </row>
    <row r="54" spans="1:9" ht="30" x14ac:dyDescent="0.25">
      <c r="A54" s="6"/>
      <c r="B54" s="6" t="s">
        <v>38</v>
      </c>
      <c r="C54" s="7">
        <v>1</v>
      </c>
      <c r="D54" s="7"/>
      <c r="E54" s="7">
        <v>277164</v>
      </c>
      <c r="F54" s="7">
        <v>277164</v>
      </c>
      <c r="G54" s="7">
        <v>68200</v>
      </c>
      <c r="H54" s="7">
        <v>68200</v>
      </c>
      <c r="I54" s="3">
        <v>1</v>
      </c>
    </row>
    <row r="55" spans="1:9" ht="60" x14ac:dyDescent="0.25">
      <c r="A55" s="6" t="s">
        <v>40</v>
      </c>
      <c r="B55" s="6" t="s">
        <v>156</v>
      </c>
      <c r="C55" s="7">
        <v>80</v>
      </c>
      <c r="D55" s="7"/>
      <c r="E55" s="7">
        <v>1280</v>
      </c>
      <c r="F55" s="7">
        <v>102400</v>
      </c>
      <c r="G55" s="7">
        <v>1280</v>
      </c>
      <c r="H55" s="7">
        <v>102400</v>
      </c>
      <c r="I55" s="3">
        <v>1</v>
      </c>
    </row>
    <row r="56" spans="1:9" ht="60" x14ac:dyDescent="0.25">
      <c r="A56" s="6" t="s">
        <v>40</v>
      </c>
      <c r="B56" s="6"/>
      <c r="C56" s="7">
        <v>80</v>
      </c>
      <c r="D56" s="7"/>
      <c r="E56" s="7">
        <v>1280</v>
      </c>
      <c r="F56" s="7">
        <v>102400</v>
      </c>
      <c r="G56" s="7">
        <v>0</v>
      </c>
      <c r="H56" s="7">
        <v>0</v>
      </c>
      <c r="I56" s="3">
        <v>1</v>
      </c>
    </row>
    <row r="57" spans="1:9" ht="45" x14ac:dyDescent="0.25">
      <c r="A57" s="6" t="s">
        <v>10</v>
      </c>
      <c r="B57" s="6" t="s">
        <v>99</v>
      </c>
      <c r="C57" s="7">
        <v>1</v>
      </c>
      <c r="D57" s="7"/>
      <c r="E57" s="7">
        <v>553000</v>
      </c>
      <c r="F57" s="7">
        <v>553000</v>
      </c>
      <c r="G57" s="7">
        <v>136800</v>
      </c>
      <c r="H57" s="7">
        <v>136800</v>
      </c>
      <c r="I57" s="3">
        <v>1</v>
      </c>
    </row>
    <row r="58" spans="1:9" ht="30" x14ac:dyDescent="0.25">
      <c r="A58" s="10" t="s">
        <v>2</v>
      </c>
      <c r="B58" s="10" t="s">
        <v>3</v>
      </c>
      <c r="C58" s="11">
        <v>1</v>
      </c>
      <c r="D58" s="11"/>
      <c r="E58" s="11">
        <v>780000</v>
      </c>
      <c r="F58" s="11">
        <v>780000</v>
      </c>
      <c r="G58" s="11">
        <v>72000</v>
      </c>
      <c r="H58" s="11">
        <v>72000</v>
      </c>
      <c r="I58" s="3">
        <v>2</v>
      </c>
    </row>
    <row r="59" spans="1:9" ht="30" x14ac:dyDescent="0.25">
      <c r="A59" s="10" t="s">
        <v>4</v>
      </c>
      <c r="B59" s="10" t="s">
        <v>5</v>
      </c>
      <c r="C59" s="11">
        <v>1</v>
      </c>
      <c r="D59" s="11"/>
      <c r="E59" s="11">
        <v>130000</v>
      </c>
      <c r="F59" s="11">
        <v>130000</v>
      </c>
      <c r="G59" s="11">
        <v>25000</v>
      </c>
      <c r="H59" s="11">
        <v>25000</v>
      </c>
      <c r="I59" s="3">
        <v>2</v>
      </c>
    </row>
    <row r="60" spans="1:9" x14ac:dyDescent="0.25">
      <c r="A60" s="10"/>
      <c r="B60" s="10" t="s">
        <v>5</v>
      </c>
      <c r="C60" s="11">
        <v>1</v>
      </c>
      <c r="D60" s="11"/>
      <c r="E60" s="11">
        <v>130000</v>
      </c>
      <c r="F60" s="11">
        <v>130000</v>
      </c>
      <c r="G60" s="11">
        <v>25000</v>
      </c>
      <c r="H60" s="11">
        <v>25000</v>
      </c>
      <c r="I60" s="3">
        <v>2</v>
      </c>
    </row>
    <row r="61" spans="1:9" x14ac:dyDescent="0.25">
      <c r="A61" s="10"/>
      <c r="B61" s="10" t="s">
        <v>6</v>
      </c>
      <c r="C61" s="11">
        <v>1</v>
      </c>
      <c r="D61" s="11"/>
      <c r="E61" s="11">
        <v>130000</v>
      </c>
      <c r="F61" s="11">
        <v>130000</v>
      </c>
      <c r="G61" s="11">
        <v>25000</v>
      </c>
      <c r="H61" s="11">
        <v>25000</v>
      </c>
      <c r="I61" s="3">
        <v>2</v>
      </c>
    </row>
    <row r="62" spans="1:9" ht="30" x14ac:dyDescent="0.25">
      <c r="A62" s="10" t="s">
        <v>2</v>
      </c>
      <c r="B62" s="10" t="s">
        <v>3</v>
      </c>
      <c r="C62" s="11">
        <v>1</v>
      </c>
      <c r="D62" s="11"/>
      <c r="E62" s="11">
        <v>780000</v>
      </c>
      <c r="F62" s="11">
        <v>780000</v>
      </c>
      <c r="G62" s="11">
        <v>72000</v>
      </c>
      <c r="H62" s="11">
        <v>72000</v>
      </c>
      <c r="I62" s="3">
        <v>2</v>
      </c>
    </row>
    <row r="63" spans="1:9" ht="30" x14ac:dyDescent="0.25">
      <c r="A63" s="10" t="s">
        <v>4</v>
      </c>
      <c r="B63" s="10" t="s">
        <v>5</v>
      </c>
      <c r="C63" s="11">
        <v>1</v>
      </c>
      <c r="D63" s="11"/>
      <c r="E63" s="11">
        <v>130000</v>
      </c>
      <c r="F63" s="11">
        <v>130000</v>
      </c>
      <c r="G63" s="11">
        <v>25000</v>
      </c>
      <c r="H63" s="11">
        <v>25000</v>
      </c>
      <c r="I63" s="3">
        <v>2</v>
      </c>
    </row>
    <row r="64" spans="1:9" x14ac:dyDescent="0.25">
      <c r="A64" s="10"/>
      <c r="B64" s="10" t="s">
        <v>5</v>
      </c>
      <c r="C64" s="11">
        <v>1</v>
      </c>
      <c r="D64" s="11"/>
      <c r="E64" s="11">
        <v>130000</v>
      </c>
      <c r="F64" s="11">
        <v>130000</v>
      </c>
      <c r="G64" s="11">
        <v>25000</v>
      </c>
      <c r="H64" s="11">
        <v>25000</v>
      </c>
      <c r="I64" s="3">
        <v>2</v>
      </c>
    </row>
    <row r="65" spans="1:9" x14ac:dyDescent="0.25">
      <c r="A65" s="10"/>
      <c r="B65" s="10" t="s">
        <v>6</v>
      </c>
      <c r="C65" s="11">
        <v>1</v>
      </c>
      <c r="D65" s="11"/>
      <c r="E65" s="11">
        <v>130000</v>
      </c>
      <c r="F65" s="11">
        <v>130000</v>
      </c>
      <c r="G65" s="11">
        <v>25000</v>
      </c>
      <c r="H65" s="11">
        <v>25000</v>
      </c>
      <c r="I65" s="3">
        <v>2</v>
      </c>
    </row>
    <row r="66" spans="1:9" ht="30" x14ac:dyDescent="0.25">
      <c r="A66" s="10" t="s">
        <v>2</v>
      </c>
      <c r="B66" s="10" t="s">
        <v>3</v>
      </c>
      <c r="C66" s="11">
        <v>1</v>
      </c>
      <c r="D66" s="11"/>
      <c r="E66" s="11">
        <v>780000</v>
      </c>
      <c r="F66" s="11">
        <v>780000</v>
      </c>
      <c r="G66" s="11">
        <v>72000</v>
      </c>
      <c r="H66" s="11">
        <v>72000</v>
      </c>
      <c r="I66" s="3">
        <v>2</v>
      </c>
    </row>
    <row r="67" spans="1:9" ht="30" x14ac:dyDescent="0.25">
      <c r="A67" s="10" t="s">
        <v>4</v>
      </c>
      <c r="B67" s="10" t="s">
        <v>46</v>
      </c>
      <c r="C67" s="11">
        <v>1</v>
      </c>
      <c r="D67" s="11"/>
      <c r="E67" s="11">
        <v>130000</v>
      </c>
      <c r="F67" s="11">
        <v>130000</v>
      </c>
      <c r="G67" s="11">
        <v>25000</v>
      </c>
      <c r="H67" s="11">
        <v>25000</v>
      </c>
      <c r="I67" s="3">
        <v>2</v>
      </c>
    </row>
    <row r="68" spans="1:9" x14ac:dyDescent="0.25">
      <c r="A68" s="10"/>
      <c r="B68" s="10" t="s">
        <v>46</v>
      </c>
      <c r="C68" s="11">
        <v>1</v>
      </c>
      <c r="D68" s="11"/>
      <c r="E68" s="11">
        <v>130000</v>
      </c>
      <c r="F68" s="11">
        <v>130000</v>
      </c>
      <c r="G68" s="11">
        <v>25000</v>
      </c>
      <c r="H68" s="11">
        <v>25000</v>
      </c>
      <c r="I68" s="3">
        <v>2</v>
      </c>
    </row>
    <row r="69" spans="1:9" x14ac:dyDescent="0.25">
      <c r="A69" s="10"/>
      <c r="B69" s="10" t="s">
        <v>47</v>
      </c>
      <c r="C69" s="11">
        <v>1</v>
      </c>
      <c r="D69" s="11"/>
      <c r="E69" s="11">
        <v>130000</v>
      </c>
      <c r="F69" s="11">
        <v>130000</v>
      </c>
      <c r="G69" s="11">
        <v>25000</v>
      </c>
      <c r="H69" s="11">
        <v>25000</v>
      </c>
      <c r="I69" s="3">
        <v>2</v>
      </c>
    </row>
    <row r="70" spans="1:9" ht="30" x14ac:dyDescent="0.25">
      <c r="A70" s="10" t="s">
        <v>2</v>
      </c>
      <c r="B70" s="10" t="s">
        <v>3</v>
      </c>
      <c r="C70" s="11">
        <v>1</v>
      </c>
      <c r="D70" s="11"/>
      <c r="E70" s="11">
        <v>780000</v>
      </c>
      <c r="F70" s="11">
        <v>780000</v>
      </c>
      <c r="G70" s="11">
        <v>72000</v>
      </c>
      <c r="H70" s="11">
        <v>72000</v>
      </c>
      <c r="I70" s="3">
        <v>2</v>
      </c>
    </row>
    <row r="71" spans="1:9" ht="30" x14ac:dyDescent="0.25">
      <c r="A71" s="10" t="s">
        <v>4</v>
      </c>
      <c r="B71" s="10" t="s">
        <v>53</v>
      </c>
      <c r="C71" s="11">
        <v>1</v>
      </c>
      <c r="D71" s="11"/>
      <c r="E71" s="11">
        <v>130000</v>
      </c>
      <c r="F71" s="11">
        <v>130000</v>
      </c>
      <c r="G71" s="11">
        <v>25000</v>
      </c>
      <c r="H71" s="11">
        <v>25000</v>
      </c>
      <c r="I71" s="3">
        <v>2</v>
      </c>
    </row>
    <row r="72" spans="1:9" x14ac:dyDescent="0.25">
      <c r="A72" s="10"/>
      <c r="B72" s="10" t="s">
        <v>53</v>
      </c>
      <c r="C72" s="11">
        <v>1</v>
      </c>
      <c r="D72" s="11"/>
      <c r="E72" s="11">
        <v>130000</v>
      </c>
      <c r="F72" s="11">
        <v>130000</v>
      </c>
      <c r="G72" s="11">
        <v>25000</v>
      </c>
      <c r="H72" s="11">
        <v>25000</v>
      </c>
      <c r="I72" s="3">
        <v>2</v>
      </c>
    </row>
    <row r="73" spans="1:9" x14ac:dyDescent="0.25">
      <c r="A73" s="10"/>
      <c r="B73" s="10" t="s">
        <v>54</v>
      </c>
      <c r="C73" s="11">
        <v>1</v>
      </c>
      <c r="D73" s="11"/>
      <c r="E73" s="11">
        <v>130000</v>
      </c>
      <c r="F73" s="11">
        <v>130000</v>
      </c>
      <c r="G73" s="11">
        <v>25000</v>
      </c>
      <c r="H73" s="11">
        <v>25000</v>
      </c>
      <c r="I73" s="3">
        <v>2</v>
      </c>
    </row>
    <row r="74" spans="1:9" ht="30" x14ac:dyDescent="0.25">
      <c r="A74" s="10" t="s">
        <v>2</v>
      </c>
      <c r="B74" s="10" t="s">
        <v>3</v>
      </c>
      <c r="C74" s="11">
        <v>1</v>
      </c>
      <c r="D74" s="11"/>
      <c r="E74" s="11">
        <v>780000</v>
      </c>
      <c r="F74" s="11">
        <v>780000</v>
      </c>
      <c r="G74" s="11">
        <v>72000</v>
      </c>
      <c r="H74" s="11">
        <v>72000</v>
      </c>
      <c r="I74" s="3">
        <v>2</v>
      </c>
    </row>
    <row r="75" spans="1:9" ht="30" x14ac:dyDescent="0.25">
      <c r="A75" s="10" t="s">
        <v>4</v>
      </c>
      <c r="B75" s="10" t="s">
        <v>95</v>
      </c>
      <c r="C75" s="11">
        <v>1</v>
      </c>
      <c r="D75" s="11"/>
      <c r="E75" s="11">
        <v>130000</v>
      </c>
      <c r="F75" s="11">
        <v>130000</v>
      </c>
      <c r="G75" s="11">
        <v>25000</v>
      </c>
      <c r="H75" s="11">
        <v>25000</v>
      </c>
      <c r="I75" s="3">
        <v>2</v>
      </c>
    </row>
    <row r="76" spans="1:9" x14ac:dyDescent="0.25">
      <c r="A76" s="10"/>
      <c r="B76" s="10" t="s">
        <v>95</v>
      </c>
      <c r="C76" s="11">
        <v>1</v>
      </c>
      <c r="D76" s="11"/>
      <c r="E76" s="11">
        <v>130000</v>
      </c>
      <c r="F76" s="11">
        <v>130000</v>
      </c>
      <c r="G76" s="11">
        <v>25000</v>
      </c>
      <c r="H76" s="11">
        <v>25000</v>
      </c>
      <c r="I76" s="3">
        <v>2</v>
      </c>
    </row>
    <row r="77" spans="1:9" x14ac:dyDescent="0.25">
      <c r="A77" s="10"/>
      <c r="B77" s="10" t="s">
        <v>47</v>
      </c>
      <c r="C77" s="11">
        <v>1</v>
      </c>
      <c r="D77" s="11"/>
      <c r="E77" s="11">
        <v>130000</v>
      </c>
      <c r="F77" s="11">
        <v>130000</v>
      </c>
      <c r="G77" s="11">
        <v>25000</v>
      </c>
      <c r="H77" s="11">
        <v>25000</v>
      </c>
      <c r="I77" s="3">
        <v>2</v>
      </c>
    </row>
    <row r="78" spans="1:9" ht="30" x14ac:dyDescent="0.25">
      <c r="A78" s="10" t="s">
        <v>2</v>
      </c>
      <c r="B78" s="10" t="s">
        <v>3</v>
      </c>
      <c r="C78" s="11">
        <v>1</v>
      </c>
      <c r="D78" s="11"/>
      <c r="E78" s="11">
        <v>780000</v>
      </c>
      <c r="F78" s="11">
        <v>780000</v>
      </c>
      <c r="G78" s="11">
        <v>72000</v>
      </c>
      <c r="H78" s="11">
        <v>72000</v>
      </c>
      <c r="I78" s="3">
        <v>2</v>
      </c>
    </row>
    <row r="79" spans="1:9" ht="30" x14ac:dyDescent="0.25">
      <c r="A79" s="10" t="s">
        <v>4</v>
      </c>
      <c r="B79" s="10" t="s">
        <v>95</v>
      </c>
      <c r="C79" s="11">
        <v>1</v>
      </c>
      <c r="D79" s="11"/>
      <c r="E79" s="11">
        <v>130000</v>
      </c>
      <c r="F79" s="11">
        <v>130000</v>
      </c>
      <c r="G79" s="11">
        <v>25000</v>
      </c>
      <c r="H79" s="11">
        <v>25000</v>
      </c>
      <c r="I79" s="3">
        <v>2</v>
      </c>
    </row>
    <row r="80" spans="1:9" x14ac:dyDescent="0.25">
      <c r="A80" s="10"/>
      <c r="B80" s="10" t="s">
        <v>95</v>
      </c>
      <c r="C80" s="11">
        <v>1</v>
      </c>
      <c r="D80" s="11"/>
      <c r="E80" s="11">
        <v>130000</v>
      </c>
      <c r="F80" s="11">
        <v>130000</v>
      </c>
      <c r="G80" s="11">
        <v>25000</v>
      </c>
      <c r="H80" s="11">
        <v>25000</v>
      </c>
      <c r="I80" s="3">
        <v>2</v>
      </c>
    </row>
    <row r="81" spans="1:12" x14ac:dyDescent="0.25">
      <c r="A81" s="10"/>
      <c r="B81" s="10" t="s">
        <v>47</v>
      </c>
      <c r="C81" s="11">
        <v>1</v>
      </c>
      <c r="D81" s="11"/>
      <c r="E81" s="11">
        <v>130000</v>
      </c>
      <c r="F81" s="11">
        <v>130000</v>
      </c>
      <c r="G81" s="11">
        <v>25000</v>
      </c>
      <c r="H81" s="11">
        <v>25000</v>
      </c>
      <c r="I81" s="3">
        <v>2</v>
      </c>
      <c r="J81" s="3">
        <f>SUM(F5:F81)</f>
        <v>23550412.448921598</v>
      </c>
      <c r="K81" s="3">
        <f>SUM(H5:H81)</f>
        <v>10679762.352</v>
      </c>
      <c r="L81" s="3">
        <f>J81+K81</f>
        <v>34230174.800921597</v>
      </c>
    </row>
    <row r="82" spans="1:12" ht="30" x14ac:dyDescent="0.25">
      <c r="A82" s="16" t="s">
        <v>9</v>
      </c>
      <c r="B82" s="16" t="s">
        <v>154</v>
      </c>
      <c r="C82" s="17">
        <v>1</v>
      </c>
      <c r="D82" s="17"/>
      <c r="E82" s="17">
        <v>280000</v>
      </c>
      <c r="F82" s="17">
        <v>280000</v>
      </c>
      <c r="G82" s="17">
        <v>136400</v>
      </c>
      <c r="H82" s="17">
        <v>136400</v>
      </c>
      <c r="I82" s="3">
        <v>3</v>
      </c>
    </row>
    <row r="83" spans="1:12" ht="45" x14ac:dyDescent="0.25">
      <c r="A83" s="16" t="s">
        <v>166</v>
      </c>
      <c r="B83" s="16" t="s">
        <v>20</v>
      </c>
      <c r="C83" s="17">
        <v>1</v>
      </c>
      <c r="D83" s="17" t="s">
        <v>21</v>
      </c>
      <c r="E83" s="17">
        <v>2734200</v>
      </c>
      <c r="F83" s="17">
        <v>2734200</v>
      </c>
      <c r="G83" s="17">
        <v>136400</v>
      </c>
      <c r="H83" s="17">
        <v>136400</v>
      </c>
      <c r="I83" s="3">
        <v>3</v>
      </c>
    </row>
    <row r="84" spans="1:12" x14ac:dyDescent="0.25">
      <c r="A84" s="16" t="s">
        <v>22</v>
      </c>
      <c r="B84" s="16" t="s">
        <v>23</v>
      </c>
      <c r="C84" s="17">
        <v>1</v>
      </c>
      <c r="D84" s="17" t="s">
        <v>24</v>
      </c>
      <c r="E84" s="17">
        <v>398400</v>
      </c>
      <c r="F84" s="17">
        <v>398400</v>
      </c>
      <c r="G84" s="17">
        <v>159360</v>
      </c>
      <c r="H84" s="17">
        <v>159360</v>
      </c>
      <c r="I84" s="3">
        <v>3</v>
      </c>
    </row>
    <row r="85" spans="1:12" x14ac:dyDescent="0.25">
      <c r="A85" s="16" t="s">
        <v>25</v>
      </c>
      <c r="B85" s="16" t="s">
        <v>23</v>
      </c>
      <c r="C85" s="17">
        <v>1</v>
      </c>
      <c r="D85" s="17" t="s">
        <v>26</v>
      </c>
      <c r="E85" s="17">
        <v>384960</v>
      </c>
      <c r="F85" s="17">
        <v>384960</v>
      </c>
      <c r="G85" s="17">
        <v>153984</v>
      </c>
      <c r="H85" s="17">
        <v>153984</v>
      </c>
      <c r="I85" s="3">
        <v>3</v>
      </c>
    </row>
    <row r="86" spans="1:12" ht="45" x14ac:dyDescent="0.25">
      <c r="A86" s="16" t="s">
        <v>167</v>
      </c>
      <c r="B86" s="16" t="s">
        <v>27</v>
      </c>
      <c r="C86" s="17">
        <v>1</v>
      </c>
      <c r="D86" s="17" t="s">
        <v>28</v>
      </c>
      <c r="E86" s="17">
        <v>1843800</v>
      </c>
      <c r="F86" s="17">
        <v>1843800</v>
      </c>
      <c r="G86" s="17">
        <v>136400</v>
      </c>
      <c r="H86" s="17">
        <v>136400</v>
      </c>
      <c r="I86" s="3">
        <v>3</v>
      </c>
    </row>
    <row r="87" spans="1:12" x14ac:dyDescent="0.25">
      <c r="A87" s="16" t="s">
        <v>29</v>
      </c>
      <c r="B87" s="16" t="s">
        <v>23</v>
      </c>
      <c r="C87" s="17">
        <v>1</v>
      </c>
      <c r="D87" s="17" t="s">
        <v>30</v>
      </c>
      <c r="E87" s="17">
        <v>366720</v>
      </c>
      <c r="F87" s="17">
        <v>366720</v>
      </c>
      <c r="G87" s="17">
        <v>146688</v>
      </c>
      <c r="H87" s="17">
        <v>146688</v>
      </c>
      <c r="I87" s="3">
        <v>3</v>
      </c>
    </row>
    <row r="88" spans="1:12" x14ac:dyDescent="0.25">
      <c r="A88" s="16" t="s">
        <v>31</v>
      </c>
      <c r="B88" s="16" t="s">
        <v>23</v>
      </c>
      <c r="C88" s="17">
        <v>1</v>
      </c>
      <c r="D88" s="17" t="s">
        <v>32</v>
      </c>
      <c r="E88" s="17">
        <v>298560</v>
      </c>
      <c r="F88" s="17">
        <v>298560</v>
      </c>
      <c r="G88" s="17">
        <v>119424</v>
      </c>
      <c r="H88" s="17">
        <v>119424</v>
      </c>
      <c r="I88" s="3">
        <v>3</v>
      </c>
    </row>
    <row r="89" spans="1:12" ht="45" x14ac:dyDescent="0.25">
      <c r="A89" s="16" t="s">
        <v>169</v>
      </c>
      <c r="B89" s="16" t="s">
        <v>33</v>
      </c>
      <c r="C89" s="17">
        <v>1</v>
      </c>
      <c r="D89" s="17" t="s">
        <v>28</v>
      </c>
      <c r="E89" s="17">
        <v>1843800</v>
      </c>
      <c r="F89" s="17">
        <v>1843800</v>
      </c>
      <c r="G89" s="17">
        <v>136400</v>
      </c>
      <c r="H89" s="17">
        <v>136400</v>
      </c>
      <c r="I89" s="3">
        <v>3</v>
      </c>
    </row>
    <row r="90" spans="1:12" x14ac:dyDescent="0.25">
      <c r="A90" s="16" t="s">
        <v>29</v>
      </c>
      <c r="B90" s="16" t="s">
        <v>23</v>
      </c>
      <c r="C90" s="17">
        <v>1</v>
      </c>
      <c r="D90" s="17" t="s">
        <v>34</v>
      </c>
      <c r="E90" s="17">
        <v>247680</v>
      </c>
      <c r="F90" s="17">
        <v>247680</v>
      </c>
      <c r="G90" s="17">
        <v>99072</v>
      </c>
      <c r="H90" s="17">
        <v>99072</v>
      </c>
      <c r="I90" s="3">
        <v>3</v>
      </c>
    </row>
    <row r="91" spans="1:12" x14ac:dyDescent="0.25">
      <c r="A91" s="16" t="s">
        <v>31</v>
      </c>
      <c r="B91" s="16" t="s">
        <v>23</v>
      </c>
      <c r="C91" s="17">
        <v>1</v>
      </c>
      <c r="D91" s="17" t="s">
        <v>35</v>
      </c>
      <c r="E91" s="17">
        <v>233280</v>
      </c>
      <c r="F91" s="17">
        <v>233280</v>
      </c>
      <c r="G91" s="17">
        <v>93312</v>
      </c>
      <c r="H91" s="17">
        <v>93312</v>
      </c>
      <c r="I91" s="3">
        <v>3</v>
      </c>
    </row>
    <row r="92" spans="1:12" x14ac:dyDescent="0.25">
      <c r="A92" s="16" t="s">
        <v>155</v>
      </c>
      <c r="B92" s="16"/>
      <c r="C92" s="17">
        <v>1</v>
      </c>
      <c r="D92" s="17"/>
      <c r="E92" s="17">
        <v>280000</v>
      </c>
      <c r="F92" s="17">
        <v>280000</v>
      </c>
      <c r="G92" s="17">
        <v>136400</v>
      </c>
      <c r="H92" s="17">
        <v>136400</v>
      </c>
      <c r="I92" s="3">
        <v>3</v>
      </c>
    </row>
    <row r="93" spans="1:12" ht="75" x14ac:dyDescent="0.25">
      <c r="A93" s="16" t="s">
        <v>170</v>
      </c>
      <c r="B93" s="16" t="s">
        <v>41</v>
      </c>
      <c r="C93" s="17">
        <v>1</v>
      </c>
      <c r="D93" s="17" t="s">
        <v>42</v>
      </c>
      <c r="E93" s="17">
        <v>2809800</v>
      </c>
      <c r="F93" s="17">
        <v>2809800</v>
      </c>
      <c r="G93" s="17">
        <v>136400</v>
      </c>
      <c r="H93" s="17">
        <v>136400</v>
      </c>
      <c r="I93" s="3">
        <v>3</v>
      </c>
    </row>
    <row r="94" spans="1:12" x14ac:dyDescent="0.25">
      <c r="A94" s="16" t="s">
        <v>43</v>
      </c>
      <c r="B94" s="16" t="s">
        <v>23</v>
      </c>
      <c r="C94" s="17">
        <v>1</v>
      </c>
      <c r="D94" s="17" t="s">
        <v>44</v>
      </c>
      <c r="E94" s="17">
        <v>318720</v>
      </c>
      <c r="F94" s="17">
        <v>318720</v>
      </c>
      <c r="G94" s="17">
        <v>127488</v>
      </c>
      <c r="H94" s="17">
        <v>127488</v>
      </c>
      <c r="I94" s="3">
        <v>3</v>
      </c>
    </row>
    <row r="95" spans="1:12" x14ac:dyDescent="0.25">
      <c r="A95" s="16" t="s">
        <v>45</v>
      </c>
      <c r="B95" s="16" t="s">
        <v>23</v>
      </c>
      <c r="C95" s="17">
        <v>1</v>
      </c>
      <c r="D95" s="17" t="s">
        <v>34</v>
      </c>
      <c r="E95" s="17">
        <v>247680</v>
      </c>
      <c r="F95" s="17">
        <v>247680</v>
      </c>
      <c r="G95" s="17">
        <v>99072</v>
      </c>
      <c r="H95" s="17">
        <v>99072</v>
      </c>
      <c r="I95" s="3">
        <v>3</v>
      </c>
    </row>
    <row r="96" spans="1:12" ht="30" x14ac:dyDescent="0.25">
      <c r="A96" s="16" t="s">
        <v>9</v>
      </c>
      <c r="B96" s="16" t="s">
        <v>156</v>
      </c>
      <c r="C96" s="17">
        <v>1</v>
      </c>
      <c r="D96" s="17"/>
      <c r="E96" s="17">
        <v>280000</v>
      </c>
      <c r="F96" s="17">
        <v>280000</v>
      </c>
      <c r="G96" s="17">
        <v>136400</v>
      </c>
      <c r="H96" s="17">
        <v>136400</v>
      </c>
      <c r="I96" s="3">
        <v>3</v>
      </c>
    </row>
    <row r="97" spans="1:9" ht="45" x14ac:dyDescent="0.25">
      <c r="A97" s="16" t="s">
        <v>170</v>
      </c>
      <c r="B97" s="16" t="s">
        <v>41</v>
      </c>
      <c r="C97" s="17">
        <v>1</v>
      </c>
      <c r="D97" s="17" t="s">
        <v>49</v>
      </c>
      <c r="E97" s="17">
        <v>2809800</v>
      </c>
      <c r="F97" s="17">
        <v>2809800</v>
      </c>
      <c r="G97" s="17">
        <v>136400</v>
      </c>
      <c r="H97" s="17">
        <v>136400</v>
      </c>
      <c r="I97" s="3">
        <v>3</v>
      </c>
    </row>
    <row r="98" spans="1:9" x14ac:dyDescent="0.25">
      <c r="A98" s="16" t="s">
        <v>43</v>
      </c>
      <c r="B98" s="16" t="s">
        <v>23</v>
      </c>
      <c r="C98" s="17">
        <v>1</v>
      </c>
      <c r="D98" s="17" t="s">
        <v>44</v>
      </c>
      <c r="E98" s="17">
        <v>318720</v>
      </c>
      <c r="F98" s="17">
        <v>318720</v>
      </c>
      <c r="G98" s="17">
        <v>105177.60000000001</v>
      </c>
      <c r="H98" s="17">
        <v>105177.60000000001</v>
      </c>
      <c r="I98" s="3">
        <v>3</v>
      </c>
    </row>
    <row r="99" spans="1:9" x14ac:dyDescent="0.25">
      <c r="A99" s="16" t="s">
        <v>45</v>
      </c>
      <c r="B99" s="16" t="s">
        <v>23</v>
      </c>
      <c r="C99" s="17">
        <v>1</v>
      </c>
      <c r="D99" s="17" t="s">
        <v>34</v>
      </c>
      <c r="E99" s="17">
        <v>247680</v>
      </c>
      <c r="F99" s="17">
        <v>247680</v>
      </c>
      <c r="G99" s="17">
        <v>81734.400000000009</v>
      </c>
      <c r="H99" s="17">
        <v>81734.400000000009</v>
      </c>
      <c r="I99" s="3">
        <v>3</v>
      </c>
    </row>
    <row r="100" spans="1:9" x14ac:dyDescent="0.25">
      <c r="A100" s="16" t="s">
        <v>155</v>
      </c>
      <c r="B100" s="16" t="s">
        <v>156</v>
      </c>
      <c r="C100" s="17">
        <v>1</v>
      </c>
      <c r="D100" s="17"/>
      <c r="E100" s="17">
        <v>280000</v>
      </c>
      <c r="F100" s="17">
        <v>280000</v>
      </c>
      <c r="G100" s="17">
        <v>136400</v>
      </c>
      <c r="H100" s="17">
        <v>136400</v>
      </c>
      <c r="I100" s="3">
        <v>3</v>
      </c>
    </row>
    <row r="101" spans="1:9" ht="60" x14ac:dyDescent="0.25">
      <c r="A101" s="16" t="s">
        <v>172</v>
      </c>
      <c r="B101" s="16" t="s">
        <v>68</v>
      </c>
      <c r="C101" s="17">
        <v>2</v>
      </c>
      <c r="D101" s="17" t="s">
        <v>69</v>
      </c>
      <c r="E101" s="17">
        <v>1528800</v>
      </c>
      <c r="F101" s="17">
        <v>3057600</v>
      </c>
      <c r="G101" s="17">
        <v>136800</v>
      </c>
      <c r="H101" s="17">
        <v>273600</v>
      </c>
      <c r="I101" s="3">
        <v>3</v>
      </c>
    </row>
    <row r="102" spans="1:9" x14ac:dyDescent="0.25">
      <c r="A102" s="16" t="s">
        <v>70</v>
      </c>
      <c r="B102" s="16" t="s">
        <v>23</v>
      </c>
      <c r="C102" s="17">
        <v>1</v>
      </c>
      <c r="D102" s="17" t="s">
        <v>71</v>
      </c>
      <c r="E102" s="17">
        <v>100800</v>
      </c>
      <c r="F102" s="17">
        <v>100800</v>
      </c>
      <c r="G102" s="17">
        <v>40320</v>
      </c>
      <c r="H102" s="17">
        <v>40320</v>
      </c>
      <c r="I102" s="3">
        <v>3</v>
      </c>
    </row>
    <row r="103" spans="1:9" x14ac:dyDescent="0.25">
      <c r="A103" s="16" t="s">
        <v>72</v>
      </c>
      <c r="B103" s="16" t="s">
        <v>23</v>
      </c>
      <c r="C103" s="17">
        <v>1</v>
      </c>
      <c r="D103" s="17" t="s">
        <v>73</v>
      </c>
      <c r="E103" s="17">
        <v>152640</v>
      </c>
      <c r="F103" s="17">
        <v>152640</v>
      </c>
      <c r="G103" s="17">
        <v>61056</v>
      </c>
      <c r="H103" s="17">
        <v>61056</v>
      </c>
      <c r="I103" s="3">
        <v>3</v>
      </c>
    </row>
    <row r="104" spans="1:9" ht="75" x14ac:dyDescent="0.25">
      <c r="A104" s="16" t="s">
        <v>74</v>
      </c>
      <c r="B104" s="16" t="s">
        <v>75</v>
      </c>
      <c r="C104" s="17">
        <v>2</v>
      </c>
      <c r="D104" s="17" t="s">
        <v>76</v>
      </c>
      <c r="E104" s="17">
        <v>2301600</v>
      </c>
      <c r="F104" s="17">
        <v>4603200</v>
      </c>
      <c r="G104" s="17">
        <v>136800</v>
      </c>
      <c r="H104" s="17">
        <v>273600</v>
      </c>
      <c r="I104" s="3">
        <v>3</v>
      </c>
    </row>
    <row r="105" spans="1:9" x14ac:dyDescent="0.25">
      <c r="A105" s="16" t="s">
        <v>29</v>
      </c>
      <c r="B105" s="16" t="s">
        <v>23</v>
      </c>
      <c r="C105" s="17">
        <v>1</v>
      </c>
      <c r="D105" s="17" t="s">
        <v>77</v>
      </c>
      <c r="E105" s="17">
        <v>301440</v>
      </c>
      <c r="F105" s="17">
        <v>301440</v>
      </c>
      <c r="G105" s="17">
        <v>120576</v>
      </c>
      <c r="H105" s="17">
        <v>120576</v>
      </c>
      <c r="I105" s="3">
        <v>3</v>
      </c>
    </row>
    <row r="106" spans="1:9" x14ac:dyDescent="0.25">
      <c r="A106" s="16" t="s">
        <v>31</v>
      </c>
      <c r="B106" s="16" t="s">
        <v>23</v>
      </c>
      <c r="C106" s="17">
        <v>1</v>
      </c>
      <c r="D106" s="17" t="s">
        <v>32</v>
      </c>
      <c r="E106" s="17">
        <v>298560</v>
      </c>
      <c r="F106" s="17">
        <v>298560</v>
      </c>
      <c r="G106" s="17">
        <v>119424</v>
      </c>
      <c r="H106" s="17">
        <v>119424</v>
      </c>
      <c r="I106" s="3">
        <v>3</v>
      </c>
    </row>
    <row r="107" spans="1:9" ht="75" x14ac:dyDescent="0.25">
      <c r="A107" s="16" t="s">
        <v>78</v>
      </c>
      <c r="B107" s="16" t="s">
        <v>79</v>
      </c>
      <c r="C107" s="17">
        <v>1</v>
      </c>
      <c r="D107" s="17" t="s">
        <v>80</v>
      </c>
      <c r="E107" s="17">
        <v>877800</v>
      </c>
      <c r="F107" s="17">
        <v>877800</v>
      </c>
      <c r="G107" s="17">
        <v>136800</v>
      </c>
      <c r="H107" s="17">
        <v>136800</v>
      </c>
      <c r="I107" s="3">
        <v>3</v>
      </c>
    </row>
    <row r="108" spans="1:9" x14ac:dyDescent="0.25">
      <c r="A108" s="16" t="s">
        <v>70</v>
      </c>
      <c r="B108" s="16" t="s">
        <v>23</v>
      </c>
      <c r="C108" s="17">
        <v>1</v>
      </c>
      <c r="D108" s="17" t="s">
        <v>81</v>
      </c>
      <c r="E108" s="17">
        <v>222720</v>
      </c>
      <c r="F108" s="17">
        <v>222720</v>
      </c>
      <c r="G108" s="17">
        <v>89088</v>
      </c>
      <c r="H108" s="17">
        <v>89088</v>
      </c>
      <c r="I108" s="3">
        <v>3</v>
      </c>
    </row>
    <row r="109" spans="1:9" x14ac:dyDescent="0.25">
      <c r="A109" s="16" t="s">
        <v>82</v>
      </c>
      <c r="B109" s="16" t="s">
        <v>23</v>
      </c>
      <c r="C109" s="17">
        <v>1</v>
      </c>
      <c r="D109" s="17" t="s">
        <v>83</v>
      </c>
      <c r="E109" s="17">
        <v>144960</v>
      </c>
      <c r="F109" s="17">
        <v>144960</v>
      </c>
      <c r="G109" s="17">
        <v>57984</v>
      </c>
      <c r="H109" s="17">
        <v>57984</v>
      </c>
      <c r="I109" s="3">
        <v>3</v>
      </c>
    </row>
    <row r="110" spans="1:9" ht="60" x14ac:dyDescent="0.25">
      <c r="A110" s="16" t="s">
        <v>84</v>
      </c>
      <c r="B110" s="16" t="s">
        <v>85</v>
      </c>
      <c r="C110" s="17">
        <v>1</v>
      </c>
      <c r="D110" s="17" t="s">
        <v>86</v>
      </c>
      <c r="E110" s="17">
        <v>1171800</v>
      </c>
      <c r="F110" s="17">
        <v>1171800</v>
      </c>
      <c r="G110" s="17">
        <v>136800</v>
      </c>
      <c r="H110" s="17">
        <v>136800</v>
      </c>
      <c r="I110" s="3">
        <v>3</v>
      </c>
    </row>
    <row r="111" spans="1:9" x14ac:dyDescent="0.25">
      <c r="A111" s="16" t="s">
        <v>29</v>
      </c>
      <c r="B111" s="16" t="s">
        <v>23</v>
      </c>
      <c r="C111" s="17">
        <v>1</v>
      </c>
      <c r="D111" s="17" t="s">
        <v>77</v>
      </c>
      <c r="E111" s="17">
        <v>301440</v>
      </c>
      <c r="F111" s="17">
        <v>301440</v>
      </c>
      <c r="G111" s="17">
        <v>120576</v>
      </c>
      <c r="H111" s="17">
        <v>120576</v>
      </c>
      <c r="I111" s="3">
        <v>3</v>
      </c>
    </row>
    <row r="112" spans="1:9" x14ac:dyDescent="0.25">
      <c r="A112" s="16" t="s">
        <v>31</v>
      </c>
      <c r="B112" s="16" t="s">
        <v>23</v>
      </c>
      <c r="C112" s="17">
        <v>1</v>
      </c>
      <c r="D112" s="17" t="s">
        <v>32</v>
      </c>
      <c r="E112" s="17">
        <v>298560</v>
      </c>
      <c r="F112" s="17">
        <v>298560</v>
      </c>
      <c r="G112" s="17">
        <v>119424</v>
      </c>
      <c r="H112" s="17">
        <v>119424</v>
      </c>
      <c r="I112" s="3">
        <v>3</v>
      </c>
    </row>
    <row r="113" spans="1:9" ht="75" x14ac:dyDescent="0.25">
      <c r="A113" s="16" t="s">
        <v>87</v>
      </c>
      <c r="B113" s="16" t="s">
        <v>88</v>
      </c>
      <c r="C113" s="17">
        <v>2</v>
      </c>
      <c r="D113" s="17" t="s">
        <v>89</v>
      </c>
      <c r="E113" s="17">
        <v>1243200</v>
      </c>
      <c r="F113" s="17">
        <v>2486400</v>
      </c>
      <c r="G113" s="17">
        <v>136800</v>
      </c>
      <c r="H113" s="17">
        <v>273600</v>
      </c>
      <c r="I113" s="3">
        <v>3</v>
      </c>
    </row>
    <row r="114" spans="1:9" x14ac:dyDescent="0.25">
      <c r="A114" s="16" t="s">
        <v>90</v>
      </c>
      <c r="B114" s="16" t="s">
        <v>23</v>
      </c>
      <c r="C114" s="17">
        <v>1</v>
      </c>
      <c r="D114" s="17" t="s">
        <v>35</v>
      </c>
      <c r="E114" s="17">
        <v>233280</v>
      </c>
      <c r="F114" s="17">
        <v>233280</v>
      </c>
      <c r="G114" s="17">
        <v>93312</v>
      </c>
      <c r="H114" s="17">
        <v>93312</v>
      </c>
      <c r="I114" s="3">
        <v>3</v>
      </c>
    </row>
    <row r="115" spans="1:9" x14ac:dyDescent="0.25">
      <c r="A115" s="16" t="s">
        <v>91</v>
      </c>
      <c r="B115" s="16" t="s">
        <v>23</v>
      </c>
      <c r="C115" s="17">
        <v>1</v>
      </c>
      <c r="D115" s="17" t="s">
        <v>81</v>
      </c>
      <c r="E115" s="17">
        <v>222720</v>
      </c>
      <c r="F115" s="17">
        <v>222720</v>
      </c>
      <c r="G115" s="17">
        <v>89088</v>
      </c>
      <c r="H115" s="17">
        <v>89088</v>
      </c>
      <c r="I115" s="3">
        <v>3</v>
      </c>
    </row>
    <row r="116" spans="1:9" x14ac:dyDescent="0.25">
      <c r="A116" s="16" t="s">
        <v>155</v>
      </c>
      <c r="B116" s="16" t="s">
        <v>156</v>
      </c>
      <c r="C116" s="17">
        <v>1</v>
      </c>
      <c r="D116" s="17"/>
      <c r="E116" s="17">
        <v>280000</v>
      </c>
      <c r="F116" s="17">
        <v>280000</v>
      </c>
      <c r="G116" s="17">
        <v>136400</v>
      </c>
      <c r="H116" s="17">
        <v>136400</v>
      </c>
      <c r="I116" s="3">
        <v>3</v>
      </c>
    </row>
    <row r="117" spans="1:9" ht="60" x14ac:dyDescent="0.25">
      <c r="A117" s="16" t="s">
        <v>172</v>
      </c>
      <c r="B117" s="16" t="s">
        <v>103</v>
      </c>
      <c r="C117" s="17">
        <v>1</v>
      </c>
      <c r="D117" s="17" t="s">
        <v>104</v>
      </c>
      <c r="E117" s="17">
        <v>1188600</v>
      </c>
      <c r="F117" s="17">
        <v>1188600</v>
      </c>
      <c r="G117" s="17">
        <v>136800</v>
      </c>
      <c r="H117" s="17">
        <v>136800</v>
      </c>
      <c r="I117" s="3">
        <v>3</v>
      </c>
    </row>
    <row r="118" spans="1:9" x14ac:dyDescent="0.25">
      <c r="A118" s="16" t="s">
        <v>70</v>
      </c>
      <c r="B118" s="16" t="s">
        <v>23</v>
      </c>
      <c r="C118" s="17">
        <v>1</v>
      </c>
      <c r="D118" s="17" t="s">
        <v>105</v>
      </c>
      <c r="E118" s="17">
        <v>144960</v>
      </c>
      <c r="F118" s="17">
        <v>144960</v>
      </c>
      <c r="G118" s="17">
        <v>57984</v>
      </c>
      <c r="H118" s="17">
        <v>57984</v>
      </c>
      <c r="I118" s="3">
        <v>3</v>
      </c>
    </row>
    <row r="119" spans="1:9" x14ac:dyDescent="0.25">
      <c r="A119" s="16" t="s">
        <v>72</v>
      </c>
      <c r="B119" s="16" t="s">
        <v>23</v>
      </c>
      <c r="C119" s="17">
        <v>1</v>
      </c>
      <c r="D119" s="17" t="s">
        <v>106</v>
      </c>
      <c r="E119" s="17">
        <v>133440</v>
      </c>
      <c r="F119" s="17">
        <v>133440</v>
      </c>
      <c r="G119" s="17">
        <v>53376</v>
      </c>
      <c r="H119" s="17">
        <v>53376</v>
      </c>
      <c r="I119" s="3">
        <v>3</v>
      </c>
    </row>
    <row r="120" spans="1:9" ht="75" x14ac:dyDescent="0.25">
      <c r="A120" s="16" t="s">
        <v>107</v>
      </c>
      <c r="B120" s="16" t="s">
        <v>108</v>
      </c>
      <c r="C120" s="17">
        <v>1</v>
      </c>
      <c r="D120" s="17" t="s">
        <v>109</v>
      </c>
      <c r="E120" s="17">
        <v>949200</v>
      </c>
      <c r="F120" s="17">
        <v>949200</v>
      </c>
      <c r="G120" s="17">
        <v>136800</v>
      </c>
      <c r="H120" s="17">
        <v>136800</v>
      </c>
      <c r="I120" s="3">
        <v>3</v>
      </c>
    </row>
    <row r="121" spans="1:9" x14ac:dyDescent="0.25">
      <c r="A121" s="16" t="s">
        <v>70</v>
      </c>
      <c r="B121" s="16" t="s">
        <v>23</v>
      </c>
      <c r="C121" s="17">
        <v>1</v>
      </c>
      <c r="D121" s="17" t="s">
        <v>105</v>
      </c>
      <c r="E121" s="17">
        <v>144960</v>
      </c>
      <c r="F121" s="17">
        <v>144960</v>
      </c>
      <c r="G121" s="17">
        <v>57984</v>
      </c>
      <c r="H121" s="17">
        <v>57984</v>
      </c>
      <c r="I121" s="3">
        <v>3</v>
      </c>
    </row>
    <row r="122" spans="1:9" x14ac:dyDescent="0.25">
      <c r="A122" s="16" t="s">
        <v>82</v>
      </c>
      <c r="B122" s="16" t="s">
        <v>23</v>
      </c>
      <c r="C122" s="17">
        <v>1</v>
      </c>
      <c r="D122" s="17" t="s">
        <v>110</v>
      </c>
      <c r="E122" s="17">
        <v>125760</v>
      </c>
      <c r="F122" s="17">
        <v>125760</v>
      </c>
      <c r="G122" s="17">
        <v>50304</v>
      </c>
      <c r="H122" s="17">
        <v>50304</v>
      </c>
      <c r="I122" s="3">
        <v>3</v>
      </c>
    </row>
    <row r="123" spans="1:9" ht="75" x14ac:dyDescent="0.25">
      <c r="A123" s="16" t="s">
        <v>173</v>
      </c>
      <c r="B123" s="16" t="s">
        <v>111</v>
      </c>
      <c r="C123" s="17">
        <v>1</v>
      </c>
      <c r="D123" s="17" t="s">
        <v>112</v>
      </c>
      <c r="E123" s="17">
        <v>663600</v>
      </c>
      <c r="F123" s="17">
        <v>663600</v>
      </c>
      <c r="G123" s="17">
        <v>136800</v>
      </c>
      <c r="H123" s="17">
        <v>136800</v>
      </c>
      <c r="I123" s="3">
        <v>3</v>
      </c>
    </row>
    <row r="124" spans="1:9" x14ac:dyDescent="0.25">
      <c r="A124" s="16" t="s">
        <v>113</v>
      </c>
      <c r="B124" s="16" t="s">
        <v>23</v>
      </c>
      <c r="C124" s="17">
        <v>1</v>
      </c>
      <c r="D124" s="17" t="s">
        <v>106</v>
      </c>
      <c r="E124" s="17">
        <v>133440</v>
      </c>
      <c r="F124" s="17">
        <v>133440</v>
      </c>
      <c r="G124" s="17">
        <v>53376</v>
      </c>
      <c r="H124" s="17">
        <v>53376</v>
      </c>
      <c r="I124" s="3">
        <v>3</v>
      </c>
    </row>
    <row r="125" spans="1:9" x14ac:dyDescent="0.25">
      <c r="A125" s="16" t="s">
        <v>114</v>
      </c>
      <c r="B125" s="16" t="s">
        <v>23</v>
      </c>
      <c r="C125" s="17">
        <v>1</v>
      </c>
      <c r="D125" s="17" t="s">
        <v>115</v>
      </c>
      <c r="E125" s="17">
        <v>121920</v>
      </c>
      <c r="F125" s="17">
        <v>121920</v>
      </c>
      <c r="G125" s="17">
        <v>48768</v>
      </c>
      <c r="H125" s="17">
        <v>48768</v>
      </c>
      <c r="I125" s="3">
        <v>3</v>
      </c>
    </row>
    <row r="126" spans="1:9" x14ac:dyDescent="0.25">
      <c r="A126" s="16" t="s">
        <v>155</v>
      </c>
      <c r="B126" s="16" t="s">
        <v>156</v>
      </c>
      <c r="C126" s="17">
        <v>1</v>
      </c>
      <c r="D126" s="17"/>
      <c r="E126" s="17">
        <v>280000</v>
      </c>
      <c r="F126" s="17">
        <v>280000</v>
      </c>
      <c r="G126" s="17">
        <v>136400</v>
      </c>
      <c r="H126" s="17">
        <v>136400</v>
      </c>
      <c r="I126" s="3">
        <v>3</v>
      </c>
    </row>
    <row r="127" spans="1:9" ht="60" x14ac:dyDescent="0.25">
      <c r="A127" s="16" t="s">
        <v>172</v>
      </c>
      <c r="B127" s="16" t="s">
        <v>117</v>
      </c>
      <c r="C127" s="17">
        <v>1</v>
      </c>
      <c r="D127" s="17" t="s">
        <v>118</v>
      </c>
      <c r="E127" s="17">
        <v>1054200</v>
      </c>
      <c r="F127" s="17">
        <v>1054200</v>
      </c>
      <c r="G127" s="17">
        <v>136800</v>
      </c>
      <c r="H127" s="17">
        <v>136800</v>
      </c>
      <c r="I127" s="3">
        <v>3</v>
      </c>
    </row>
    <row r="128" spans="1:9" ht="30" x14ac:dyDescent="0.25">
      <c r="A128" s="16" t="s">
        <v>175</v>
      </c>
      <c r="B128" s="16" t="s">
        <v>119</v>
      </c>
      <c r="C128" s="17">
        <v>1</v>
      </c>
      <c r="D128" s="17" t="s">
        <v>168</v>
      </c>
      <c r="E128" s="17">
        <v>401164</v>
      </c>
      <c r="F128" s="17">
        <v>401164</v>
      </c>
      <c r="G128" s="17">
        <v>111400</v>
      </c>
      <c r="H128" s="17">
        <v>111400</v>
      </c>
      <c r="I128" s="3">
        <v>3</v>
      </c>
    </row>
    <row r="129" spans="1:12" x14ac:dyDescent="0.25">
      <c r="A129" s="16" t="s">
        <v>70</v>
      </c>
      <c r="B129" s="16" t="s">
        <v>23</v>
      </c>
      <c r="C129" s="17">
        <v>1</v>
      </c>
      <c r="D129" s="17" t="s">
        <v>105</v>
      </c>
      <c r="E129" s="17">
        <v>144960</v>
      </c>
      <c r="F129" s="17">
        <v>144960</v>
      </c>
      <c r="G129" s="17">
        <v>57984</v>
      </c>
      <c r="H129" s="17">
        <v>57984</v>
      </c>
      <c r="I129" s="3">
        <v>3</v>
      </c>
    </row>
    <row r="130" spans="1:12" x14ac:dyDescent="0.25">
      <c r="A130" s="16" t="s">
        <v>72</v>
      </c>
      <c r="B130" s="16" t="s">
        <v>23</v>
      </c>
      <c r="C130" s="17">
        <v>1</v>
      </c>
      <c r="D130" s="17" t="s">
        <v>106</v>
      </c>
      <c r="E130" s="17">
        <v>133440</v>
      </c>
      <c r="F130" s="17">
        <v>133440</v>
      </c>
      <c r="G130" s="17">
        <v>53376</v>
      </c>
      <c r="H130" s="17">
        <v>53376</v>
      </c>
      <c r="I130" s="3">
        <v>3</v>
      </c>
    </row>
    <row r="131" spans="1:12" x14ac:dyDescent="0.25">
      <c r="A131" s="16" t="s">
        <v>120</v>
      </c>
      <c r="B131" s="16"/>
      <c r="C131" s="17">
        <v>2</v>
      </c>
      <c r="D131" s="17"/>
      <c r="E131" s="17">
        <v>1090000</v>
      </c>
      <c r="F131" s="17">
        <v>2180000</v>
      </c>
      <c r="G131" s="17">
        <v>752000</v>
      </c>
      <c r="H131" s="17">
        <v>1504000</v>
      </c>
      <c r="I131" s="3">
        <v>3</v>
      </c>
    </row>
    <row r="132" spans="1:12" ht="75" x14ac:dyDescent="0.25">
      <c r="A132" s="8" t="s">
        <v>163</v>
      </c>
      <c r="B132" s="8" t="s">
        <v>8</v>
      </c>
      <c r="C132" s="9">
        <v>1</v>
      </c>
      <c r="D132" s="9"/>
      <c r="E132" s="9">
        <v>230000</v>
      </c>
      <c r="F132" s="9">
        <v>230000</v>
      </c>
      <c r="G132" s="9">
        <v>102000</v>
      </c>
      <c r="H132" s="9">
        <v>102000</v>
      </c>
      <c r="I132" s="3">
        <v>3</v>
      </c>
    </row>
    <row r="133" spans="1:12" ht="30" x14ac:dyDescent="0.25">
      <c r="A133" s="18" t="s">
        <v>9</v>
      </c>
      <c r="B133" s="18"/>
      <c r="C133" s="19">
        <v>1</v>
      </c>
      <c r="D133" s="19"/>
      <c r="E133" s="19">
        <v>280000</v>
      </c>
      <c r="F133" s="19">
        <v>280000</v>
      </c>
      <c r="G133" s="19">
        <v>136400</v>
      </c>
      <c r="H133" s="19">
        <v>136400</v>
      </c>
      <c r="I133" s="3">
        <v>3</v>
      </c>
    </row>
    <row r="134" spans="1:12" ht="45" x14ac:dyDescent="0.25">
      <c r="A134" s="16" t="s">
        <v>9</v>
      </c>
      <c r="B134" s="16" t="s">
        <v>58</v>
      </c>
      <c r="C134" s="17">
        <v>1</v>
      </c>
      <c r="D134" s="17"/>
      <c r="E134" s="17">
        <v>790000</v>
      </c>
      <c r="F134" s="17">
        <v>790000</v>
      </c>
      <c r="G134" s="17">
        <v>136400</v>
      </c>
      <c r="H134" s="17">
        <v>136400</v>
      </c>
      <c r="I134" s="3">
        <v>3</v>
      </c>
    </row>
    <row r="135" spans="1:12" ht="30" x14ac:dyDescent="0.25">
      <c r="A135" s="16" t="s">
        <v>92</v>
      </c>
      <c r="B135" s="16" t="s">
        <v>93</v>
      </c>
      <c r="C135" s="17">
        <v>1</v>
      </c>
      <c r="D135" s="17"/>
      <c r="E135" s="17">
        <v>260000</v>
      </c>
      <c r="F135" s="17">
        <v>260000</v>
      </c>
      <c r="G135" s="17">
        <v>136800</v>
      </c>
      <c r="H135" s="17">
        <v>136800</v>
      </c>
      <c r="I135" s="3">
        <v>3</v>
      </c>
      <c r="J135" s="3">
        <f>SUM(F82:F135)</f>
        <v>40337364</v>
      </c>
      <c r="K135" s="3">
        <f>SUM(H82:H135)</f>
        <v>7798312</v>
      </c>
      <c r="L135" s="3">
        <f>J135+K135</f>
        <v>48135676</v>
      </c>
    </row>
    <row r="136" spans="1:12" ht="90" x14ac:dyDescent="0.25">
      <c r="A136" s="14">
        <v>1</v>
      </c>
      <c r="B136" s="14" t="s">
        <v>129</v>
      </c>
      <c r="C136" s="15">
        <v>40</v>
      </c>
      <c r="D136" s="15"/>
      <c r="E136" s="15">
        <v>4134.375</v>
      </c>
      <c r="F136" s="15">
        <v>165375</v>
      </c>
      <c r="G136" s="15">
        <v>3937.5</v>
      </c>
      <c r="H136" s="15">
        <v>157500</v>
      </c>
      <c r="I136" s="3">
        <v>4</v>
      </c>
    </row>
    <row r="137" spans="1:12" ht="60" x14ac:dyDescent="0.25">
      <c r="A137" s="14">
        <v>2</v>
      </c>
      <c r="B137" s="14" t="s">
        <v>130</v>
      </c>
      <c r="C137" s="15">
        <v>50</v>
      </c>
      <c r="D137" s="15"/>
      <c r="E137" s="15">
        <v>264.60000000000002</v>
      </c>
      <c r="F137" s="15">
        <v>13230.000000000002</v>
      </c>
      <c r="G137" s="15">
        <v>866.25</v>
      </c>
      <c r="H137" s="15">
        <v>43312.5</v>
      </c>
      <c r="I137" s="3">
        <v>4</v>
      </c>
    </row>
    <row r="138" spans="1:12" ht="60" x14ac:dyDescent="0.25">
      <c r="A138" s="14">
        <v>3</v>
      </c>
      <c r="B138" s="14" t="s">
        <v>131</v>
      </c>
      <c r="C138" s="15">
        <v>50</v>
      </c>
      <c r="D138" s="15"/>
      <c r="E138" s="15">
        <v>372.09375</v>
      </c>
      <c r="F138" s="15">
        <v>18604.6875</v>
      </c>
      <c r="G138" s="15">
        <v>1162.3499999999999</v>
      </c>
      <c r="H138" s="15">
        <v>58117.499999999993</v>
      </c>
      <c r="I138" s="3">
        <v>4</v>
      </c>
    </row>
    <row r="139" spans="1:12" ht="60" x14ac:dyDescent="0.25">
      <c r="A139" s="14">
        <v>4</v>
      </c>
      <c r="B139" s="14" t="s">
        <v>132</v>
      </c>
      <c r="C139" s="15">
        <v>50</v>
      </c>
      <c r="D139" s="15"/>
      <c r="E139" s="15">
        <v>562.27500000000009</v>
      </c>
      <c r="F139" s="15">
        <v>28113.750000000004</v>
      </c>
      <c r="G139" s="15">
        <v>1162.3499999999999</v>
      </c>
      <c r="H139" s="15">
        <v>58117.499999999993</v>
      </c>
      <c r="I139" s="3">
        <v>4</v>
      </c>
    </row>
    <row r="140" spans="1:12" ht="135" x14ac:dyDescent="0.25">
      <c r="A140" s="14">
        <v>5</v>
      </c>
      <c r="B140" s="14" t="s">
        <v>133</v>
      </c>
      <c r="C140" s="15">
        <v>200</v>
      </c>
      <c r="D140" s="15"/>
      <c r="E140" s="15">
        <v>251.37</v>
      </c>
      <c r="F140" s="15">
        <v>50274</v>
      </c>
      <c r="G140" s="15">
        <v>866.25</v>
      </c>
      <c r="H140" s="15">
        <v>173250</v>
      </c>
      <c r="I140" s="3">
        <v>4</v>
      </c>
    </row>
    <row r="141" spans="1:12" ht="150" x14ac:dyDescent="0.25">
      <c r="A141" s="14">
        <v>6</v>
      </c>
      <c r="B141" s="14" t="s">
        <v>134</v>
      </c>
      <c r="C141" s="15">
        <v>250</v>
      </c>
      <c r="D141" s="15"/>
      <c r="E141" s="15">
        <v>382.01625000000001</v>
      </c>
      <c r="F141" s="15">
        <v>95504.0625</v>
      </c>
      <c r="G141" s="15">
        <v>866.25</v>
      </c>
      <c r="H141" s="15">
        <v>216562.5</v>
      </c>
      <c r="I141" s="3">
        <v>4</v>
      </c>
    </row>
    <row r="142" spans="1:12" ht="165" x14ac:dyDescent="0.25">
      <c r="A142" s="14">
        <v>7</v>
      </c>
      <c r="B142" s="14" t="s">
        <v>135</v>
      </c>
      <c r="C142" s="15">
        <v>250</v>
      </c>
      <c r="D142" s="15"/>
      <c r="E142" s="15">
        <v>959.17500000000007</v>
      </c>
      <c r="F142" s="15">
        <v>239793.75000000003</v>
      </c>
      <c r="G142" s="15">
        <v>866.25</v>
      </c>
      <c r="H142" s="15">
        <v>216562.5</v>
      </c>
      <c r="I142" s="3">
        <v>4</v>
      </c>
    </row>
    <row r="143" spans="1:12" ht="135" x14ac:dyDescent="0.25">
      <c r="A143" s="14">
        <v>8</v>
      </c>
      <c r="B143" s="14" t="s">
        <v>136</v>
      </c>
      <c r="C143" s="15">
        <v>350</v>
      </c>
      <c r="D143" s="15"/>
      <c r="E143" s="15">
        <v>768.99375000000009</v>
      </c>
      <c r="F143" s="15">
        <v>269147.81250000006</v>
      </c>
      <c r="G143" s="15">
        <v>866.25</v>
      </c>
      <c r="H143" s="15">
        <v>303187.5</v>
      </c>
      <c r="I143" s="3">
        <v>4</v>
      </c>
    </row>
    <row r="144" spans="1:12" ht="150" x14ac:dyDescent="0.25">
      <c r="A144" s="14">
        <v>9</v>
      </c>
      <c r="B144" s="14" t="s">
        <v>137</v>
      </c>
      <c r="C144" s="15">
        <v>200</v>
      </c>
      <c r="D144" s="15"/>
      <c r="E144" s="15">
        <v>959.17500000000007</v>
      </c>
      <c r="F144" s="15">
        <v>191835</v>
      </c>
      <c r="G144" s="15">
        <v>866.25</v>
      </c>
      <c r="H144" s="15">
        <v>173250</v>
      </c>
      <c r="I144" s="3">
        <v>4</v>
      </c>
    </row>
    <row r="145" spans="1:9" ht="135" x14ac:dyDescent="0.25">
      <c r="A145" s="14">
        <v>10</v>
      </c>
      <c r="B145" s="14" t="s">
        <v>138</v>
      </c>
      <c r="C145" s="15">
        <v>50</v>
      </c>
      <c r="D145" s="15"/>
      <c r="E145" s="15">
        <v>2728.6874999999995</v>
      </c>
      <c r="F145" s="15">
        <v>136434.37499999997</v>
      </c>
      <c r="G145" s="15">
        <v>866.25</v>
      </c>
      <c r="H145" s="15">
        <v>43312.5</v>
      </c>
      <c r="I145" s="3">
        <v>4</v>
      </c>
    </row>
    <row r="146" spans="1:9" ht="135" x14ac:dyDescent="0.25">
      <c r="A146" s="14">
        <v>11</v>
      </c>
      <c r="B146" s="14" t="s">
        <v>139</v>
      </c>
      <c r="C146" s="15">
        <v>150</v>
      </c>
      <c r="D146" s="15"/>
      <c r="E146" s="15">
        <v>554.00625000000002</v>
      </c>
      <c r="F146" s="15">
        <v>83100.9375</v>
      </c>
      <c r="G146" s="15">
        <v>866.25</v>
      </c>
      <c r="H146" s="15">
        <v>129937.5</v>
      </c>
      <c r="I146" s="3">
        <v>4</v>
      </c>
    </row>
    <row r="147" spans="1:9" ht="135" x14ac:dyDescent="0.25">
      <c r="A147" s="14">
        <v>12</v>
      </c>
      <c r="B147" s="14" t="s">
        <v>140</v>
      </c>
      <c r="C147" s="15">
        <v>200</v>
      </c>
      <c r="D147" s="15"/>
      <c r="E147" s="15">
        <v>396.90000000000003</v>
      </c>
      <c r="F147" s="15">
        <v>79380</v>
      </c>
      <c r="G147" s="15">
        <v>866.25</v>
      </c>
      <c r="H147" s="15">
        <v>173250</v>
      </c>
      <c r="I147" s="3">
        <v>4</v>
      </c>
    </row>
    <row r="148" spans="1:9" ht="75" x14ac:dyDescent="0.25">
      <c r="A148" s="14">
        <v>13</v>
      </c>
      <c r="B148" s="14" t="s">
        <v>141</v>
      </c>
      <c r="C148" s="15">
        <v>1</v>
      </c>
      <c r="D148" s="15"/>
      <c r="E148" s="15">
        <v>1405687.5000000002</v>
      </c>
      <c r="F148" s="15">
        <v>1405687.5000000002</v>
      </c>
      <c r="G148" s="15">
        <v>866250</v>
      </c>
      <c r="H148" s="15">
        <v>866250</v>
      </c>
      <c r="I148" s="3">
        <v>4</v>
      </c>
    </row>
    <row r="149" spans="1:9" ht="75" x14ac:dyDescent="0.25">
      <c r="A149" s="14">
        <v>14</v>
      </c>
      <c r="B149" s="14" t="s">
        <v>142</v>
      </c>
      <c r="C149" s="15">
        <v>10</v>
      </c>
      <c r="D149" s="15"/>
      <c r="E149" s="15">
        <v>3654.7875000000004</v>
      </c>
      <c r="F149" s="15">
        <v>36547.875</v>
      </c>
      <c r="G149" s="15">
        <v>2425.5</v>
      </c>
      <c r="H149" s="15">
        <v>24255</v>
      </c>
      <c r="I149" s="3">
        <v>4</v>
      </c>
    </row>
    <row r="150" spans="1:9" ht="60" x14ac:dyDescent="0.25">
      <c r="A150" s="14">
        <v>15</v>
      </c>
      <c r="B150" s="14" t="s">
        <v>143</v>
      </c>
      <c r="C150" s="15">
        <v>14</v>
      </c>
      <c r="D150" s="15"/>
      <c r="E150" s="15">
        <v>289406.25</v>
      </c>
      <c r="F150" s="15">
        <v>4051687.5</v>
      </c>
      <c r="G150" s="15">
        <v>55125</v>
      </c>
      <c r="H150" s="15">
        <v>771750</v>
      </c>
      <c r="I150" s="3">
        <v>4</v>
      </c>
    </row>
    <row r="151" spans="1:9" ht="60" x14ac:dyDescent="0.25">
      <c r="A151" s="14">
        <v>16</v>
      </c>
      <c r="B151" s="14" t="s">
        <v>144</v>
      </c>
      <c r="C151" s="15">
        <v>4</v>
      </c>
      <c r="D151" s="15"/>
      <c r="E151" s="15">
        <v>0</v>
      </c>
      <c r="F151" s="15">
        <v>0</v>
      </c>
      <c r="G151" s="15">
        <v>18900</v>
      </c>
      <c r="H151" s="15">
        <v>75600</v>
      </c>
      <c r="I151" s="3">
        <v>4</v>
      </c>
    </row>
    <row r="152" spans="1:9" ht="30" x14ac:dyDescent="0.25">
      <c r="A152" s="14">
        <v>17</v>
      </c>
      <c r="B152" s="14" t="s">
        <v>145</v>
      </c>
      <c r="C152" s="15">
        <v>4</v>
      </c>
      <c r="D152" s="15"/>
      <c r="E152" s="15">
        <v>223256.25</v>
      </c>
      <c r="F152" s="15">
        <v>893025</v>
      </c>
      <c r="G152" s="15">
        <v>61425</v>
      </c>
      <c r="H152" s="15">
        <v>245700</v>
      </c>
      <c r="I152" s="3">
        <v>4</v>
      </c>
    </row>
    <row r="153" spans="1:9" ht="75" x14ac:dyDescent="0.25">
      <c r="A153" s="14">
        <v>18</v>
      </c>
      <c r="B153" s="14" t="s">
        <v>146</v>
      </c>
      <c r="C153" s="15">
        <v>4</v>
      </c>
      <c r="D153" s="15"/>
      <c r="E153" s="15">
        <v>29767.5</v>
      </c>
      <c r="F153" s="15">
        <v>119070</v>
      </c>
      <c r="G153" s="15">
        <v>19687.5</v>
      </c>
      <c r="H153" s="15">
        <v>78750</v>
      </c>
      <c r="I153" s="3">
        <v>4</v>
      </c>
    </row>
    <row r="154" spans="1:9" ht="75" x14ac:dyDescent="0.25">
      <c r="A154" s="14">
        <v>19</v>
      </c>
      <c r="B154" s="14" t="s">
        <v>147</v>
      </c>
      <c r="C154" s="15">
        <v>75</v>
      </c>
      <c r="D154" s="15"/>
      <c r="E154" s="15">
        <v>1984.5</v>
      </c>
      <c r="F154" s="15">
        <v>148837.5</v>
      </c>
      <c r="G154" s="15">
        <v>3465</v>
      </c>
      <c r="H154" s="15">
        <v>259875</v>
      </c>
      <c r="I154" s="3">
        <v>4</v>
      </c>
    </row>
    <row r="155" spans="1:9" ht="30" x14ac:dyDescent="0.25">
      <c r="A155" s="14">
        <v>20</v>
      </c>
      <c r="B155" s="14" t="s">
        <v>148</v>
      </c>
      <c r="C155" s="15">
        <v>1</v>
      </c>
      <c r="D155" s="15"/>
      <c r="E155" s="15">
        <v>0</v>
      </c>
      <c r="F155" s="15">
        <v>0</v>
      </c>
      <c r="G155" s="15">
        <v>354375.00000000006</v>
      </c>
      <c r="H155" s="15">
        <v>354375.00000000006</v>
      </c>
      <c r="I155" s="3">
        <v>4</v>
      </c>
    </row>
    <row r="156" spans="1:9" ht="60" x14ac:dyDescent="0.25">
      <c r="A156" s="14">
        <v>21</v>
      </c>
      <c r="B156" s="14" t="s">
        <v>149</v>
      </c>
      <c r="C156" s="15">
        <v>1</v>
      </c>
      <c r="D156" s="15"/>
      <c r="E156" s="15">
        <v>0</v>
      </c>
      <c r="F156" s="15">
        <v>0</v>
      </c>
      <c r="G156" s="15">
        <v>378000.00000000006</v>
      </c>
      <c r="H156" s="15">
        <v>378000.00000000006</v>
      </c>
      <c r="I156" s="3">
        <v>4</v>
      </c>
    </row>
    <row r="157" spans="1:9" ht="90" x14ac:dyDescent="0.25">
      <c r="A157" s="14">
        <v>22</v>
      </c>
      <c r="B157" s="14" t="s">
        <v>150</v>
      </c>
      <c r="C157" s="15">
        <v>20</v>
      </c>
      <c r="D157" s="15"/>
      <c r="E157" s="15">
        <v>0</v>
      </c>
      <c r="F157" s="15">
        <v>0</v>
      </c>
      <c r="G157" s="15">
        <v>11025.000000000002</v>
      </c>
      <c r="H157" s="15">
        <v>220500.00000000003</v>
      </c>
      <c r="I157" s="3">
        <v>4</v>
      </c>
    </row>
    <row r="158" spans="1:9" ht="255" x14ac:dyDescent="0.25">
      <c r="A158" s="14">
        <v>23</v>
      </c>
      <c r="B158" s="14" t="s">
        <v>151</v>
      </c>
      <c r="C158" s="15">
        <v>1</v>
      </c>
      <c r="D158" s="15"/>
      <c r="E158" s="15">
        <v>5382956.25</v>
      </c>
      <c r="F158" s="15">
        <v>5382956.25</v>
      </c>
      <c r="G158" s="15">
        <v>551250</v>
      </c>
      <c r="H158" s="15">
        <v>551250</v>
      </c>
      <c r="I158" s="3">
        <v>4</v>
      </c>
    </row>
    <row r="159" spans="1:9" ht="45" x14ac:dyDescent="0.25">
      <c r="A159" s="14">
        <v>24</v>
      </c>
      <c r="B159" s="14" t="s">
        <v>152</v>
      </c>
      <c r="C159" s="15">
        <v>1</v>
      </c>
      <c r="D159" s="15"/>
      <c r="E159" s="15">
        <v>107493.75</v>
      </c>
      <c r="F159" s="15">
        <v>107493.75</v>
      </c>
      <c r="G159" s="15">
        <v>0</v>
      </c>
      <c r="H159" s="15">
        <v>0</v>
      </c>
      <c r="I159" s="3">
        <v>4</v>
      </c>
    </row>
    <row r="160" spans="1:9" ht="45" x14ac:dyDescent="0.25">
      <c r="A160" s="14">
        <v>25</v>
      </c>
      <c r="B160" s="14" t="s">
        <v>152</v>
      </c>
      <c r="C160" s="15">
        <v>8</v>
      </c>
      <c r="D160" s="15"/>
      <c r="E160" s="15">
        <v>0</v>
      </c>
      <c r="F160" s="15">
        <v>0</v>
      </c>
      <c r="G160" s="15">
        <v>11025.000000000002</v>
      </c>
      <c r="H160" s="15">
        <v>88200.000000000015</v>
      </c>
      <c r="I160" s="3">
        <v>4</v>
      </c>
    </row>
    <row r="161" spans="1:9" ht="90" x14ac:dyDescent="0.25">
      <c r="A161" s="14">
        <v>1</v>
      </c>
      <c r="B161" s="14" t="s">
        <v>129</v>
      </c>
      <c r="C161" s="15">
        <v>40</v>
      </c>
      <c r="D161" s="15"/>
      <c r="E161" s="15">
        <v>4134.375</v>
      </c>
      <c r="F161" s="15">
        <v>165375</v>
      </c>
      <c r="G161" s="15">
        <v>3937.5</v>
      </c>
      <c r="H161" s="15">
        <v>157500</v>
      </c>
      <c r="I161" s="3">
        <v>4</v>
      </c>
    </row>
    <row r="162" spans="1:9" ht="60" x14ac:dyDescent="0.25">
      <c r="A162" s="14">
        <v>2</v>
      </c>
      <c r="B162" s="14" t="s">
        <v>130</v>
      </c>
      <c r="C162" s="15">
        <v>50</v>
      </c>
      <c r="D162" s="15"/>
      <c r="E162" s="15">
        <v>264.60000000000002</v>
      </c>
      <c r="F162" s="15">
        <v>13230.000000000002</v>
      </c>
      <c r="G162" s="15">
        <v>866.25</v>
      </c>
      <c r="H162" s="15">
        <v>43312.5</v>
      </c>
      <c r="I162" s="3">
        <v>4</v>
      </c>
    </row>
    <row r="163" spans="1:9" ht="60" x14ac:dyDescent="0.25">
      <c r="A163" s="14">
        <v>3</v>
      </c>
      <c r="B163" s="14" t="s">
        <v>131</v>
      </c>
      <c r="C163" s="15">
        <v>50</v>
      </c>
      <c r="D163" s="15"/>
      <c r="E163" s="15">
        <v>372.09375</v>
      </c>
      <c r="F163" s="15">
        <v>18604.6875</v>
      </c>
      <c r="G163" s="15">
        <v>1162.3499999999999</v>
      </c>
      <c r="H163" s="15">
        <v>58117.499999999993</v>
      </c>
      <c r="I163" s="3">
        <v>4</v>
      </c>
    </row>
    <row r="164" spans="1:9" ht="60" x14ac:dyDescent="0.25">
      <c r="A164" s="14">
        <v>4</v>
      </c>
      <c r="B164" s="14" t="s">
        <v>132</v>
      </c>
      <c r="C164" s="15">
        <v>50</v>
      </c>
      <c r="D164" s="15"/>
      <c r="E164" s="15">
        <v>562.27500000000009</v>
      </c>
      <c r="F164" s="15">
        <v>28113.750000000004</v>
      </c>
      <c r="G164" s="15">
        <v>1162.3499999999999</v>
      </c>
      <c r="H164" s="15">
        <v>58117.499999999993</v>
      </c>
      <c r="I164" s="3">
        <v>4</v>
      </c>
    </row>
    <row r="165" spans="1:9" ht="135" x14ac:dyDescent="0.25">
      <c r="A165" s="14">
        <v>5</v>
      </c>
      <c r="B165" s="14" t="s">
        <v>133</v>
      </c>
      <c r="C165" s="15">
        <v>200</v>
      </c>
      <c r="D165" s="15"/>
      <c r="E165" s="15">
        <v>251.37</v>
      </c>
      <c r="F165" s="15">
        <v>50274</v>
      </c>
      <c r="G165" s="15">
        <v>866.25</v>
      </c>
      <c r="H165" s="15">
        <v>173250</v>
      </c>
      <c r="I165" s="3">
        <v>4</v>
      </c>
    </row>
    <row r="166" spans="1:9" ht="150" x14ac:dyDescent="0.25">
      <c r="A166" s="14">
        <v>6</v>
      </c>
      <c r="B166" s="14" t="s">
        <v>134</v>
      </c>
      <c r="C166" s="15">
        <v>250</v>
      </c>
      <c r="D166" s="15"/>
      <c r="E166" s="15">
        <v>382.01625000000001</v>
      </c>
      <c r="F166" s="15">
        <v>95504.0625</v>
      </c>
      <c r="G166" s="15">
        <v>866.25</v>
      </c>
      <c r="H166" s="15">
        <v>216562.5</v>
      </c>
      <c r="I166" s="3">
        <v>4</v>
      </c>
    </row>
    <row r="167" spans="1:9" ht="165" x14ac:dyDescent="0.25">
      <c r="A167" s="14">
        <v>7</v>
      </c>
      <c r="B167" s="14" t="s">
        <v>135</v>
      </c>
      <c r="C167" s="15">
        <v>250</v>
      </c>
      <c r="D167" s="15"/>
      <c r="E167" s="15">
        <v>959.17500000000007</v>
      </c>
      <c r="F167" s="15">
        <v>239793.75000000003</v>
      </c>
      <c r="G167" s="15">
        <v>866.25</v>
      </c>
      <c r="H167" s="15">
        <v>216562.5</v>
      </c>
      <c r="I167" s="3">
        <v>4</v>
      </c>
    </row>
    <row r="168" spans="1:9" ht="135" x14ac:dyDescent="0.25">
      <c r="A168" s="14">
        <v>8</v>
      </c>
      <c r="B168" s="14" t="s">
        <v>136</v>
      </c>
      <c r="C168" s="15">
        <v>350</v>
      </c>
      <c r="D168" s="15"/>
      <c r="E168" s="15">
        <v>768.99375000000009</v>
      </c>
      <c r="F168" s="15">
        <v>269147.81250000006</v>
      </c>
      <c r="G168" s="15">
        <v>866.25</v>
      </c>
      <c r="H168" s="15">
        <v>303187.5</v>
      </c>
      <c r="I168" s="3">
        <v>4</v>
      </c>
    </row>
    <row r="169" spans="1:9" ht="150" x14ac:dyDescent="0.25">
      <c r="A169" s="14">
        <v>9</v>
      </c>
      <c r="B169" s="14" t="s">
        <v>137</v>
      </c>
      <c r="C169" s="15">
        <v>200</v>
      </c>
      <c r="D169" s="15"/>
      <c r="E169" s="15">
        <v>959.17500000000007</v>
      </c>
      <c r="F169" s="15">
        <v>191835</v>
      </c>
      <c r="G169" s="15">
        <v>866.25</v>
      </c>
      <c r="H169" s="15">
        <v>173250</v>
      </c>
      <c r="I169" s="3">
        <v>4</v>
      </c>
    </row>
    <row r="170" spans="1:9" ht="135" x14ac:dyDescent="0.25">
      <c r="A170" s="14">
        <v>10</v>
      </c>
      <c r="B170" s="14" t="s">
        <v>138</v>
      </c>
      <c r="C170" s="15">
        <v>50</v>
      </c>
      <c r="D170" s="15"/>
      <c r="E170" s="15">
        <v>2728.6874999999995</v>
      </c>
      <c r="F170" s="15">
        <v>136434.37499999997</v>
      </c>
      <c r="G170" s="15">
        <v>866.25</v>
      </c>
      <c r="H170" s="15">
        <v>43312.5</v>
      </c>
      <c r="I170" s="3">
        <v>4</v>
      </c>
    </row>
    <row r="171" spans="1:9" ht="135" x14ac:dyDescent="0.25">
      <c r="A171" s="14">
        <v>11</v>
      </c>
      <c r="B171" s="14" t="s">
        <v>139</v>
      </c>
      <c r="C171" s="15">
        <v>150</v>
      </c>
      <c r="D171" s="15"/>
      <c r="E171" s="15">
        <v>554.00625000000002</v>
      </c>
      <c r="F171" s="15">
        <v>83100.9375</v>
      </c>
      <c r="G171" s="15">
        <v>866.25</v>
      </c>
      <c r="H171" s="15">
        <v>129937.5</v>
      </c>
      <c r="I171" s="3">
        <v>4</v>
      </c>
    </row>
    <row r="172" spans="1:9" ht="135" x14ac:dyDescent="0.25">
      <c r="A172" s="14">
        <v>12</v>
      </c>
      <c r="B172" s="14" t="s">
        <v>140</v>
      </c>
      <c r="C172" s="15">
        <v>200</v>
      </c>
      <c r="D172" s="15"/>
      <c r="E172" s="15">
        <v>396.90000000000003</v>
      </c>
      <c r="F172" s="15">
        <v>79380</v>
      </c>
      <c r="G172" s="15">
        <v>866.25</v>
      </c>
      <c r="H172" s="15">
        <v>173250</v>
      </c>
      <c r="I172" s="3">
        <v>4</v>
      </c>
    </row>
    <row r="173" spans="1:9" ht="75" x14ac:dyDescent="0.25">
      <c r="A173" s="14">
        <v>13</v>
      </c>
      <c r="B173" s="14" t="s">
        <v>141</v>
      </c>
      <c r="C173" s="15">
        <v>1</v>
      </c>
      <c r="D173" s="15"/>
      <c r="E173" s="15">
        <v>1405687.5000000002</v>
      </c>
      <c r="F173" s="15">
        <v>1405687.5000000002</v>
      </c>
      <c r="G173" s="15">
        <v>866250</v>
      </c>
      <c r="H173" s="15">
        <v>866250</v>
      </c>
      <c r="I173" s="3">
        <v>4</v>
      </c>
    </row>
    <row r="174" spans="1:9" ht="75" x14ac:dyDescent="0.25">
      <c r="A174" s="14">
        <v>14</v>
      </c>
      <c r="B174" s="14" t="s">
        <v>142</v>
      </c>
      <c r="C174" s="15">
        <v>10</v>
      </c>
      <c r="D174" s="15"/>
      <c r="E174" s="15">
        <v>3654.7875000000004</v>
      </c>
      <c r="F174" s="15">
        <v>36547.875</v>
      </c>
      <c r="G174" s="15">
        <v>2425.5</v>
      </c>
      <c r="H174" s="15">
        <v>24255</v>
      </c>
      <c r="I174" s="3">
        <v>4</v>
      </c>
    </row>
    <row r="175" spans="1:9" ht="60" x14ac:dyDescent="0.25">
      <c r="A175" s="14">
        <v>15</v>
      </c>
      <c r="B175" s="14" t="s">
        <v>143</v>
      </c>
      <c r="C175" s="15">
        <v>22</v>
      </c>
      <c r="D175" s="15"/>
      <c r="E175" s="15">
        <v>289406.25</v>
      </c>
      <c r="F175" s="15">
        <v>6366937.5</v>
      </c>
      <c r="G175" s="15">
        <v>55125</v>
      </c>
      <c r="H175" s="15">
        <v>1212750</v>
      </c>
      <c r="I175" s="3">
        <v>4</v>
      </c>
    </row>
    <row r="176" spans="1:9" ht="60" x14ac:dyDescent="0.25">
      <c r="A176" s="14">
        <v>16</v>
      </c>
      <c r="B176" s="14" t="s">
        <v>144</v>
      </c>
      <c r="C176" s="15">
        <v>4</v>
      </c>
      <c r="D176" s="15"/>
      <c r="E176" s="15">
        <v>0</v>
      </c>
      <c r="F176" s="15">
        <v>0</v>
      </c>
      <c r="G176" s="15">
        <v>18900</v>
      </c>
      <c r="H176" s="15">
        <v>75600</v>
      </c>
      <c r="I176" s="3">
        <v>4</v>
      </c>
    </row>
    <row r="177" spans="1:12" ht="30" x14ac:dyDescent="0.25">
      <c r="A177" s="14">
        <v>17</v>
      </c>
      <c r="B177" s="14" t="s">
        <v>145</v>
      </c>
      <c r="C177" s="15">
        <v>4</v>
      </c>
      <c r="D177" s="15"/>
      <c r="E177" s="15">
        <v>223256.25</v>
      </c>
      <c r="F177" s="15">
        <v>893025</v>
      </c>
      <c r="G177" s="15">
        <v>61425</v>
      </c>
      <c r="H177" s="15">
        <v>245700</v>
      </c>
      <c r="I177" s="3">
        <v>4</v>
      </c>
    </row>
    <row r="178" spans="1:12" ht="75" x14ac:dyDescent="0.25">
      <c r="A178" s="14">
        <v>18</v>
      </c>
      <c r="B178" s="14" t="s">
        <v>146</v>
      </c>
      <c r="C178" s="15">
        <v>4</v>
      </c>
      <c r="D178" s="15"/>
      <c r="E178" s="15">
        <v>29767.5</v>
      </c>
      <c r="F178" s="15">
        <v>119070</v>
      </c>
      <c r="G178" s="15">
        <v>19687.5</v>
      </c>
      <c r="H178" s="15">
        <v>78750</v>
      </c>
      <c r="I178" s="3">
        <v>4</v>
      </c>
    </row>
    <row r="179" spans="1:12" ht="75" x14ac:dyDescent="0.25">
      <c r="A179" s="14">
        <v>19</v>
      </c>
      <c r="B179" s="14" t="s">
        <v>147</v>
      </c>
      <c r="C179" s="15">
        <v>75</v>
      </c>
      <c r="D179" s="15"/>
      <c r="E179" s="15">
        <v>1984.5</v>
      </c>
      <c r="F179" s="15">
        <v>148837.5</v>
      </c>
      <c r="G179" s="15">
        <v>3465</v>
      </c>
      <c r="H179" s="15">
        <v>259875</v>
      </c>
      <c r="I179" s="3">
        <v>4</v>
      </c>
    </row>
    <row r="180" spans="1:12" ht="30" x14ac:dyDescent="0.25">
      <c r="A180" s="14">
        <v>20</v>
      </c>
      <c r="B180" s="14" t="s">
        <v>148</v>
      </c>
      <c r="C180" s="15">
        <v>1</v>
      </c>
      <c r="D180" s="15"/>
      <c r="E180" s="15">
        <v>0</v>
      </c>
      <c r="F180" s="15">
        <v>0</v>
      </c>
      <c r="G180" s="15">
        <v>354375.00000000006</v>
      </c>
      <c r="H180" s="15">
        <v>354375.00000000006</v>
      </c>
      <c r="I180" s="3">
        <v>4</v>
      </c>
    </row>
    <row r="181" spans="1:12" ht="60" x14ac:dyDescent="0.25">
      <c r="A181" s="14">
        <v>21</v>
      </c>
      <c r="B181" s="14" t="s">
        <v>149</v>
      </c>
      <c r="C181" s="15">
        <v>1</v>
      </c>
      <c r="D181" s="15"/>
      <c r="E181" s="15">
        <v>0</v>
      </c>
      <c r="F181" s="15">
        <v>0</v>
      </c>
      <c r="G181" s="15">
        <v>378000.00000000006</v>
      </c>
      <c r="H181" s="15">
        <v>378000.00000000006</v>
      </c>
      <c r="I181" s="3">
        <v>4</v>
      </c>
    </row>
    <row r="182" spans="1:12" ht="90" x14ac:dyDescent="0.25">
      <c r="A182" s="14">
        <v>22</v>
      </c>
      <c r="B182" s="14" t="s">
        <v>157</v>
      </c>
      <c r="C182" s="15">
        <v>20</v>
      </c>
      <c r="D182" s="15"/>
      <c r="E182" s="15">
        <v>0</v>
      </c>
      <c r="F182" s="15">
        <v>0</v>
      </c>
      <c r="G182" s="15">
        <v>11025.000000000002</v>
      </c>
      <c r="H182" s="15">
        <v>220500.00000000003</v>
      </c>
      <c r="I182" s="3">
        <v>4</v>
      </c>
    </row>
    <row r="183" spans="1:12" ht="255" x14ac:dyDescent="0.25">
      <c r="A183" s="14">
        <v>23</v>
      </c>
      <c r="B183" s="14" t="s">
        <v>151</v>
      </c>
      <c r="C183" s="15">
        <v>1</v>
      </c>
      <c r="D183" s="15"/>
      <c r="E183" s="15">
        <v>5382956.25</v>
      </c>
      <c r="F183" s="15">
        <v>5382956.25</v>
      </c>
      <c r="G183" s="15">
        <v>551250</v>
      </c>
      <c r="H183" s="15">
        <v>551250</v>
      </c>
      <c r="I183" s="3">
        <v>4</v>
      </c>
    </row>
    <row r="184" spans="1:12" ht="45" x14ac:dyDescent="0.25">
      <c r="A184" s="14">
        <v>24</v>
      </c>
      <c r="B184" s="14" t="s">
        <v>152</v>
      </c>
      <c r="C184" s="15">
        <v>1</v>
      </c>
      <c r="D184" s="15"/>
      <c r="E184" s="15">
        <v>107493.75</v>
      </c>
      <c r="F184" s="15">
        <v>107493.75</v>
      </c>
      <c r="G184" s="15">
        <v>0</v>
      </c>
      <c r="H184" s="15">
        <v>0</v>
      </c>
      <c r="I184" s="3">
        <v>4</v>
      </c>
    </row>
    <row r="185" spans="1:12" ht="45" x14ac:dyDescent="0.25">
      <c r="A185" s="14">
        <v>25</v>
      </c>
      <c r="B185" s="14" t="s">
        <v>152</v>
      </c>
      <c r="C185" s="15">
        <v>8</v>
      </c>
      <c r="D185" s="15"/>
      <c r="E185" s="15">
        <v>0</v>
      </c>
      <c r="F185" s="15">
        <v>0</v>
      </c>
      <c r="G185" s="15">
        <v>11025.000000000002</v>
      </c>
      <c r="H185" s="15">
        <v>88200.000000000015</v>
      </c>
      <c r="I185" s="3">
        <v>4</v>
      </c>
    </row>
    <row r="186" spans="1:12" ht="90" x14ac:dyDescent="0.25">
      <c r="A186" s="14"/>
      <c r="B186" s="14" t="s">
        <v>176</v>
      </c>
      <c r="C186" s="15"/>
      <c r="D186" s="15"/>
      <c r="E186" s="15"/>
      <c r="F186" s="15">
        <v>1820000</v>
      </c>
      <c r="G186" s="15"/>
      <c r="H186" s="15">
        <v>800000</v>
      </c>
      <c r="I186" s="3">
        <v>4</v>
      </c>
    </row>
    <row r="187" spans="1:12" ht="60" x14ac:dyDescent="0.25">
      <c r="A187" s="14"/>
      <c r="B187" s="14" t="s">
        <v>177</v>
      </c>
      <c r="C187" s="15"/>
      <c r="D187" s="15"/>
      <c r="E187" s="15"/>
      <c r="F187" s="15">
        <v>3903000</v>
      </c>
      <c r="G187" s="15"/>
      <c r="H187" s="15">
        <v>1850000</v>
      </c>
      <c r="I187" s="3">
        <v>4</v>
      </c>
      <c r="J187" s="3">
        <f>SUM(F136:F187)</f>
        <v>35070447.5</v>
      </c>
      <c r="K187" s="3">
        <f>SUM(H136:H187)</f>
        <v>14412730</v>
      </c>
      <c r="L187" s="3">
        <f>J187+K187</f>
        <v>49483177.5</v>
      </c>
    </row>
    <row r="188" spans="1:12" x14ac:dyDescent="0.25">
      <c r="A188" s="20" t="s">
        <v>7</v>
      </c>
      <c r="B188" s="20"/>
      <c r="C188" s="21">
        <v>1</v>
      </c>
      <c r="D188" s="21"/>
      <c r="E188" s="21">
        <v>184000</v>
      </c>
      <c r="F188" s="21">
        <v>184000</v>
      </c>
      <c r="G188" s="21">
        <v>136400</v>
      </c>
      <c r="H188" s="21">
        <v>136400</v>
      </c>
      <c r="I188" s="3">
        <v>5</v>
      </c>
    </row>
    <row r="189" spans="1:12" x14ac:dyDescent="0.25">
      <c r="A189" s="20" t="s">
        <v>7</v>
      </c>
      <c r="B189" s="20"/>
      <c r="C189" s="21">
        <v>1</v>
      </c>
      <c r="D189" s="21"/>
      <c r="E189" s="21">
        <v>184000</v>
      </c>
      <c r="F189" s="21">
        <v>184000</v>
      </c>
      <c r="G189" s="21">
        <v>136400</v>
      </c>
      <c r="H189" s="21">
        <v>136400</v>
      </c>
      <c r="I189" s="3">
        <v>5</v>
      </c>
    </row>
    <row r="190" spans="1:12" x14ac:dyDescent="0.25">
      <c r="A190" s="20" t="s">
        <v>7</v>
      </c>
      <c r="B190" s="20"/>
      <c r="C190" s="21">
        <v>1</v>
      </c>
      <c r="D190" s="21"/>
      <c r="E190" s="21">
        <v>184000</v>
      </c>
      <c r="F190" s="21">
        <v>184000</v>
      </c>
      <c r="G190" s="21">
        <v>136400</v>
      </c>
      <c r="H190" s="21">
        <v>136400</v>
      </c>
      <c r="I190" s="3">
        <v>5</v>
      </c>
    </row>
    <row r="191" spans="1:12" x14ac:dyDescent="0.25">
      <c r="A191" s="20" t="s">
        <v>7</v>
      </c>
      <c r="B191" s="20"/>
      <c r="C191" s="21">
        <v>1</v>
      </c>
      <c r="D191" s="21"/>
      <c r="E191" s="21">
        <v>184000</v>
      </c>
      <c r="F191" s="21">
        <v>184000</v>
      </c>
      <c r="G191" s="21">
        <v>136400</v>
      </c>
      <c r="H191" s="21">
        <v>136400</v>
      </c>
      <c r="I191" s="3">
        <v>5</v>
      </c>
    </row>
    <row r="192" spans="1:12" ht="30" x14ac:dyDescent="0.25">
      <c r="A192" s="20" t="s">
        <v>50</v>
      </c>
      <c r="B192" s="20"/>
      <c r="C192" s="21">
        <v>3</v>
      </c>
      <c r="D192" s="21"/>
      <c r="E192" s="21">
        <v>112000</v>
      </c>
      <c r="F192" s="21">
        <v>336000</v>
      </c>
      <c r="G192" s="21">
        <v>36960</v>
      </c>
      <c r="H192" s="21">
        <v>110880</v>
      </c>
      <c r="I192" s="3">
        <v>5</v>
      </c>
    </row>
    <row r="193" spans="1:12" x14ac:dyDescent="0.25">
      <c r="A193" s="20" t="s">
        <v>7</v>
      </c>
      <c r="B193" s="20"/>
      <c r="C193" s="21">
        <v>1</v>
      </c>
      <c r="D193" s="21"/>
      <c r="E193" s="21">
        <v>184000</v>
      </c>
      <c r="F193" s="21">
        <v>184000</v>
      </c>
      <c r="G193" s="21">
        <v>136400</v>
      </c>
      <c r="H193" s="21">
        <v>136400</v>
      </c>
      <c r="I193" s="3">
        <v>5</v>
      </c>
    </row>
    <row r="194" spans="1:12" ht="30" x14ac:dyDescent="0.25">
      <c r="A194" s="20"/>
      <c r="B194" s="20" t="s">
        <v>56</v>
      </c>
      <c r="C194" s="21">
        <v>1</v>
      </c>
      <c r="D194" s="21"/>
      <c r="E194" s="21">
        <v>312000</v>
      </c>
      <c r="F194" s="21">
        <v>312000</v>
      </c>
      <c r="G194" s="21">
        <v>136400</v>
      </c>
      <c r="H194" s="21">
        <v>136400</v>
      </c>
      <c r="I194" s="3">
        <v>5</v>
      </c>
    </row>
    <row r="195" spans="1:12" ht="30" x14ac:dyDescent="0.25">
      <c r="A195" s="20"/>
      <c r="B195" s="20" t="s">
        <v>57</v>
      </c>
      <c r="C195" s="21">
        <v>1</v>
      </c>
      <c r="D195" s="21"/>
      <c r="E195" s="21">
        <v>110780</v>
      </c>
      <c r="F195" s="21">
        <v>110780</v>
      </c>
      <c r="G195" s="21">
        <v>136400</v>
      </c>
      <c r="H195" s="21">
        <v>136400</v>
      </c>
      <c r="I195" s="3">
        <v>5</v>
      </c>
    </row>
    <row r="196" spans="1:12" x14ac:dyDescent="0.25">
      <c r="A196" s="20" t="s">
        <v>7</v>
      </c>
      <c r="B196" s="20"/>
      <c r="C196" s="21">
        <v>1</v>
      </c>
      <c r="D196" s="21"/>
      <c r="E196" s="21">
        <v>184000</v>
      </c>
      <c r="F196" s="21">
        <v>184000</v>
      </c>
      <c r="G196" s="21">
        <v>136400</v>
      </c>
      <c r="H196" s="21">
        <v>136400</v>
      </c>
      <c r="I196" s="3">
        <v>5</v>
      </c>
    </row>
    <row r="197" spans="1:12" x14ac:dyDescent="0.25">
      <c r="A197" s="20" t="s">
        <v>7</v>
      </c>
      <c r="B197" s="20"/>
      <c r="C197" s="21">
        <v>1</v>
      </c>
      <c r="D197" s="21"/>
      <c r="E197" s="21">
        <v>184000</v>
      </c>
      <c r="F197" s="21">
        <v>184000</v>
      </c>
      <c r="G197" s="21">
        <v>136400</v>
      </c>
      <c r="H197" s="21">
        <v>136400</v>
      </c>
      <c r="I197" s="3">
        <v>5</v>
      </c>
    </row>
    <row r="198" spans="1:12" x14ac:dyDescent="0.25">
      <c r="A198" s="20" t="s">
        <v>7</v>
      </c>
      <c r="B198" s="20"/>
      <c r="C198" s="21">
        <v>1</v>
      </c>
      <c r="D198" s="21"/>
      <c r="E198" s="21">
        <v>184000</v>
      </c>
      <c r="F198" s="21">
        <v>184000</v>
      </c>
      <c r="G198" s="21">
        <v>136400</v>
      </c>
      <c r="H198" s="21">
        <v>136400</v>
      </c>
      <c r="I198" s="3">
        <v>5</v>
      </c>
    </row>
    <row r="199" spans="1:12" ht="30" x14ac:dyDescent="0.25">
      <c r="A199" s="20" t="s">
        <v>121</v>
      </c>
      <c r="B199" s="20"/>
      <c r="C199" s="21">
        <v>2</v>
      </c>
      <c r="D199" s="21"/>
      <c r="E199" s="21">
        <v>2013790.6771653544</v>
      </c>
      <c r="F199" s="21">
        <v>4027581.3543307087</v>
      </c>
      <c r="G199" s="21">
        <v>1420000</v>
      </c>
      <c r="H199" s="21">
        <v>2840000</v>
      </c>
      <c r="I199" s="3">
        <v>5</v>
      </c>
    </row>
    <row r="200" spans="1:12" ht="105" x14ac:dyDescent="0.25">
      <c r="A200" s="24" t="s">
        <v>122</v>
      </c>
      <c r="B200" s="20" t="s">
        <v>123</v>
      </c>
      <c r="C200" s="21">
        <v>40</v>
      </c>
      <c r="D200" s="21"/>
      <c r="E200" s="21">
        <v>338000</v>
      </c>
      <c r="F200" s="21">
        <v>13520000</v>
      </c>
      <c r="G200" s="21">
        <v>62500</v>
      </c>
      <c r="H200" s="21">
        <v>2500000</v>
      </c>
      <c r="I200" s="3">
        <v>5</v>
      </c>
    </row>
    <row r="201" spans="1:12" ht="105" x14ac:dyDescent="0.25">
      <c r="A201" s="24" t="s">
        <v>124</v>
      </c>
      <c r="B201" s="20" t="s">
        <v>123</v>
      </c>
      <c r="C201" s="21">
        <v>10</v>
      </c>
      <c r="D201" s="21"/>
      <c r="E201" s="21">
        <v>144000</v>
      </c>
      <c r="F201" s="21">
        <v>1440000</v>
      </c>
      <c r="G201" s="21">
        <v>25000</v>
      </c>
      <c r="H201" s="21">
        <v>250000</v>
      </c>
      <c r="I201" s="3">
        <v>5</v>
      </c>
    </row>
    <row r="202" spans="1:12" ht="30" x14ac:dyDescent="0.25">
      <c r="A202" s="20" t="s">
        <v>125</v>
      </c>
      <c r="B202" s="20"/>
      <c r="C202" s="21">
        <v>1</v>
      </c>
      <c r="D202" s="21"/>
      <c r="E202" s="21">
        <v>100000</v>
      </c>
      <c r="F202" s="21">
        <v>100000</v>
      </c>
      <c r="G202" s="21">
        <v>508000</v>
      </c>
      <c r="H202" s="21">
        <v>508000</v>
      </c>
      <c r="I202" s="3">
        <v>5</v>
      </c>
    </row>
    <row r="203" spans="1:12" ht="30" x14ac:dyDescent="0.25">
      <c r="A203" s="20" t="s">
        <v>126</v>
      </c>
      <c r="B203" s="20"/>
      <c r="C203" s="21">
        <v>1</v>
      </c>
      <c r="D203" s="21"/>
      <c r="E203" s="21">
        <v>100000</v>
      </c>
      <c r="F203" s="21">
        <v>100000</v>
      </c>
      <c r="G203" s="21">
        <v>762000</v>
      </c>
      <c r="H203" s="21">
        <v>762000</v>
      </c>
      <c r="I203" s="3">
        <v>5</v>
      </c>
    </row>
    <row r="204" spans="1:12" ht="60" x14ac:dyDescent="0.25">
      <c r="A204" s="20" t="s">
        <v>127</v>
      </c>
      <c r="B204" s="20"/>
      <c r="C204" s="21">
        <v>2</v>
      </c>
      <c r="D204" s="21"/>
      <c r="E204" s="21">
        <v>1130000</v>
      </c>
      <c r="F204" s="21">
        <v>2260000</v>
      </c>
      <c r="G204" s="21">
        <v>610000</v>
      </c>
      <c r="H204" s="21">
        <v>1220000</v>
      </c>
      <c r="I204" s="3">
        <v>5</v>
      </c>
    </row>
    <row r="205" spans="1:12" ht="30" x14ac:dyDescent="0.25">
      <c r="A205" s="20" t="s">
        <v>128</v>
      </c>
      <c r="B205" s="20"/>
      <c r="C205" s="21">
        <v>2</v>
      </c>
      <c r="D205" s="21"/>
      <c r="E205" s="21">
        <v>830000</v>
      </c>
      <c r="F205" s="21">
        <v>1660000</v>
      </c>
      <c r="G205" s="21">
        <v>410000</v>
      </c>
      <c r="H205" s="21">
        <v>820000</v>
      </c>
      <c r="I205" s="3">
        <v>5</v>
      </c>
      <c r="J205" s="3">
        <f>SUM(F188:F205)</f>
        <v>25338361.354330711</v>
      </c>
      <c r="K205" s="3">
        <f>SUM(H188:H205)</f>
        <v>10374880</v>
      </c>
      <c r="L205" s="3">
        <f>J205+K205</f>
        <v>35713241.354330711</v>
      </c>
    </row>
    <row r="206" spans="1:12" ht="45" x14ac:dyDescent="0.25">
      <c r="A206" s="22" t="s">
        <v>164</v>
      </c>
      <c r="B206" s="22" t="s">
        <v>55</v>
      </c>
      <c r="C206" s="23">
        <v>1</v>
      </c>
      <c r="D206" s="23"/>
      <c r="E206" s="23">
        <v>2159486</v>
      </c>
      <c r="F206" s="23">
        <v>2159486</v>
      </c>
      <c r="G206" s="23">
        <v>752000</v>
      </c>
      <c r="H206" s="23">
        <v>752000</v>
      </c>
      <c r="I206" s="3">
        <v>6</v>
      </c>
      <c r="J206" s="3">
        <f>F206</f>
        <v>2159486</v>
      </c>
      <c r="K206" s="3">
        <f>H206</f>
        <v>752000</v>
      </c>
      <c r="L206" s="3">
        <f>J206+K206</f>
        <v>2911486</v>
      </c>
    </row>
    <row r="207" spans="1:12" x14ac:dyDescent="0.25">
      <c r="J207" s="13">
        <f>SUM(J4:J206)</f>
        <v>126456071.30325231</v>
      </c>
      <c r="K207" s="13">
        <f t="shared" ref="K207:L207" si="0">SUM(K4:K206)</f>
        <v>44017684.351999998</v>
      </c>
      <c r="L207" s="13">
        <f t="shared" si="0"/>
        <v>170473755.65525231</v>
      </c>
    </row>
    <row r="209" spans="1:9" x14ac:dyDescent="0.25">
      <c r="F209" s="3">
        <f>SUM(F5:F208)</f>
        <v>126456071.30325229</v>
      </c>
      <c r="H209" s="3">
        <f>SUM(H5:H208)</f>
        <v>44017684.351999998</v>
      </c>
      <c r="I209" s="12">
        <f>F209+H209</f>
        <v>170473755.65525228</v>
      </c>
    </row>
    <row r="210" spans="1:9" ht="34.9" customHeight="1" x14ac:dyDescent="0.25">
      <c r="A210" s="1"/>
      <c r="B210" s="2" t="s">
        <v>160</v>
      </c>
      <c r="C210" s="2" t="s">
        <v>162</v>
      </c>
      <c r="D210" s="2" t="s">
        <v>181</v>
      </c>
      <c r="E210" s="2"/>
    </row>
    <row r="211" spans="1:9" x14ac:dyDescent="0.25">
      <c r="A211" s="1" t="s">
        <v>178</v>
      </c>
      <c r="B211" s="28">
        <f>J81</f>
        <v>23550412.448921598</v>
      </c>
      <c r="C211" s="28">
        <f t="shared" ref="C211:D211" si="1">K81</f>
        <v>10679762.352</v>
      </c>
      <c r="D211" s="30">
        <f t="shared" si="1"/>
        <v>34230174.800921597</v>
      </c>
      <c r="E211" s="2"/>
    </row>
    <row r="212" spans="1:9" x14ac:dyDescent="0.25">
      <c r="A212" s="1" t="s">
        <v>179</v>
      </c>
      <c r="B212" s="28">
        <f>J135</f>
        <v>40337364</v>
      </c>
      <c r="C212" s="28">
        <f t="shared" ref="C212:D212" si="2">K135</f>
        <v>7798312</v>
      </c>
      <c r="D212" s="30">
        <f t="shared" si="2"/>
        <v>48135676</v>
      </c>
      <c r="E212" s="25"/>
    </row>
    <row r="213" spans="1:9" x14ac:dyDescent="0.25">
      <c r="A213" s="1" t="s">
        <v>180</v>
      </c>
      <c r="B213" s="28">
        <f>J187</f>
        <v>35070447.5</v>
      </c>
      <c r="C213" s="28">
        <f t="shared" ref="C213:D213" si="3">K187</f>
        <v>14412730</v>
      </c>
      <c r="D213" s="30">
        <f t="shared" si="3"/>
        <v>49483177.5</v>
      </c>
      <c r="E213" s="26"/>
    </row>
    <row r="214" spans="1:9" ht="30" x14ac:dyDescent="0.25">
      <c r="A214" s="1" t="s">
        <v>182</v>
      </c>
      <c r="B214" s="28">
        <f>J205</f>
        <v>25338361.354330711</v>
      </c>
      <c r="C214" s="28">
        <f t="shared" ref="C214:D214" si="4">K205</f>
        <v>10374880</v>
      </c>
      <c r="D214" s="30">
        <f t="shared" si="4"/>
        <v>35713241.354330711</v>
      </c>
      <c r="E214" s="26"/>
    </row>
    <row r="215" spans="1:9" x14ac:dyDescent="0.25">
      <c r="A215" s="1" t="s">
        <v>183</v>
      </c>
      <c r="B215" s="28">
        <f>J206</f>
        <v>2159486</v>
      </c>
      <c r="C215" s="28">
        <f t="shared" ref="C215:D215" si="5">K206</f>
        <v>752000</v>
      </c>
      <c r="D215" s="30">
        <f t="shared" si="5"/>
        <v>2911486</v>
      </c>
      <c r="E215" s="26"/>
    </row>
    <row r="216" spans="1:9" x14ac:dyDescent="0.25">
      <c r="A216" s="1" t="s">
        <v>184</v>
      </c>
      <c r="B216" s="28">
        <f>SUM(B211:B215)</f>
        <v>126456071.30325231</v>
      </c>
      <c r="C216" s="28">
        <f t="shared" ref="C216:D216" si="6">SUM(C211:C215)</f>
        <v>44017684.351999998</v>
      </c>
      <c r="D216" s="27">
        <f t="shared" si="6"/>
        <v>170473755.65525231</v>
      </c>
      <c r="E216" s="2"/>
    </row>
    <row r="217" spans="1:9" x14ac:dyDescent="0.25">
      <c r="B217" s="29"/>
      <c r="C217" s="29"/>
      <c r="D217" s="12"/>
    </row>
    <row r="218" spans="1:9" ht="30" x14ac:dyDescent="0.25">
      <c r="A218" s="1"/>
      <c r="B218" s="2" t="s">
        <v>160</v>
      </c>
      <c r="C218" s="2" t="s">
        <v>162</v>
      </c>
      <c r="D218" s="2" t="s">
        <v>181</v>
      </c>
    </row>
    <row r="219" spans="1:9" x14ac:dyDescent="0.25">
      <c r="A219" s="1" t="s">
        <v>185</v>
      </c>
      <c r="B219" s="28">
        <v>1820000</v>
      </c>
      <c r="C219" s="28">
        <v>800000</v>
      </c>
      <c r="D219" s="30">
        <f>B219+C219</f>
        <v>2620000</v>
      </c>
    </row>
    <row r="220" spans="1:9" x14ac:dyDescent="0.25">
      <c r="A220" s="1" t="s">
        <v>186</v>
      </c>
      <c r="B220" s="28">
        <v>3903000</v>
      </c>
      <c r="C220" s="28">
        <v>1850000</v>
      </c>
      <c r="D220" s="30">
        <f>B220+C220</f>
        <v>5753000</v>
      </c>
    </row>
    <row r="221" spans="1:9" x14ac:dyDescent="0.25">
      <c r="A221" s="1" t="s">
        <v>184</v>
      </c>
      <c r="B221" s="28">
        <f>B219+B220</f>
        <v>5723000</v>
      </c>
      <c r="C221" s="28">
        <f t="shared" ref="C221:D221" si="7">C219+C220</f>
        <v>2650000</v>
      </c>
      <c r="D221" s="27">
        <f t="shared" si="7"/>
        <v>8373000</v>
      </c>
    </row>
    <row r="224" spans="1:9" x14ac:dyDescent="0.25">
      <c r="A224" s="5" t="s">
        <v>187</v>
      </c>
      <c r="D224" s="31">
        <f>D216+D221</f>
        <v>178846755.65525231</v>
      </c>
    </row>
  </sheetData>
  <sortState xmlns:xlrd2="http://schemas.microsoft.com/office/spreadsheetml/2017/richdata2" ref="A5:L206">
    <sortCondition ref="I5:I206"/>
  </sortState>
  <mergeCells count="1">
    <mergeCell ref="A2:B2"/>
  </mergeCells>
  <pageMargins left="0.7" right="0.7" top="0.75" bottom="0.75" header="0.3" footer="0.3"/>
  <pageSetup paperSize="9"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0DBDD2D34FEF6499FF4544717013E11" ma:contentTypeVersion="15" ma:contentTypeDescription="Új dokumentum létrehozása." ma:contentTypeScope="" ma:versionID="1cbd62e3e8b66864cf4ea33e9407b376">
  <xsd:schema xmlns:xsd="http://www.w3.org/2001/XMLSchema" xmlns:xs="http://www.w3.org/2001/XMLSchema" xmlns:p="http://schemas.microsoft.com/office/2006/metadata/properties" xmlns:ns2="423bf719-a4f4-49c4-8719-dbbe22b820b7" xmlns:ns3="02beddb0-8146-4903-ab3a-c14d58165d7e" targetNamespace="http://schemas.microsoft.com/office/2006/metadata/properties" ma:root="true" ma:fieldsID="2802aaac2f4e707e48a5ac82f946909d" ns2:_="" ns3:_="">
    <xsd:import namespace="423bf719-a4f4-49c4-8719-dbbe22b820b7"/>
    <xsd:import namespace="02beddb0-8146-4903-ab3a-c14d58165d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bf719-a4f4-49c4-8719-dbbe22b820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Képcímkék" ma:readOnly="false" ma:fieldId="{5cf76f15-5ced-4ddc-b409-7134ff3c332f}" ma:taxonomyMulti="true" ma:sspId="11677bc9-7ffa-4009-a71a-49915f5ec8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eddb0-8146-4903-ab3a-c14d58165d7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ec35aea-704b-465e-9c76-8e94874938f6}" ma:internalName="TaxCatchAll" ma:showField="CatchAllData" ma:web="02beddb0-8146-4903-ab3a-c14d58165d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3bf719-a4f4-49c4-8719-dbbe22b820b7">
      <Terms xmlns="http://schemas.microsoft.com/office/infopath/2007/PartnerControls"/>
    </lcf76f155ced4ddcb4097134ff3c332f>
    <TaxCatchAll xmlns="02beddb0-8146-4903-ab3a-c14d58165d7e" xsi:nil="true"/>
  </documentManagement>
</p:properties>
</file>

<file path=customXml/itemProps1.xml><?xml version="1.0" encoding="utf-8"?>
<ds:datastoreItem xmlns:ds="http://schemas.openxmlformats.org/officeDocument/2006/customXml" ds:itemID="{DEF5C2D9-162E-4E66-B354-879FBB5A12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73EF91-ABC4-419E-9AEC-5E72067E6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3bf719-a4f4-49c4-8719-dbbe22b820b7"/>
    <ds:schemaRef ds:uri="02beddb0-8146-4903-ab3a-c14d58165d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CC6318-D942-4FAD-90BD-C7FEFF77B378}">
  <ds:schemaRefs>
    <ds:schemaRef ds:uri="http://schemas.microsoft.com/office/2006/metadata/properties"/>
    <ds:schemaRef ds:uri="http://schemas.microsoft.com/office/infopath/2007/PartnerControls"/>
    <ds:schemaRef ds:uri="423bf719-a4f4-49c4-8719-dbbe22b820b7"/>
    <ds:schemaRef ds:uri="02beddb0-8146-4903-ab3a-c14d58165d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Strandfelújítás gépházak + 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Diós András</dc:creator>
  <cp:lastModifiedBy>Erős-Nagy Brigitta</cp:lastModifiedBy>
  <cp:lastPrinted>2025-01-20T13:51:54Z</cp:lastPrinted>
  <dcterms:created xsi:type="dcterms:W3CDTF">2024-12-31T20:20:45Z</dcterms:created>
  <dcterms:modified xsi:type="dcterms:W3CDTF">2025-01-20T13:52:05Z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0x01010040DBDD2D34FEF6499FF4544717013E11</vt:lpwstr>
  </property>
  <property fmtid="{D5CDD505-2E9C-101B-9397-08002B2CF9AE}" pid="3" name="MediaServiceImageTags">
    <vt:lpwstr/>
  </property>
</Properties>
</file>